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75" windowWidth="10515" windowHeight="9120"/>
  </bookViews>
  <sheets>
    <sheet name="OriginalData" sheetId="1" r:id="rId1"/>
    <sheet name="Female" sheetId="3" r:id="rId2"/>
    <sheet name="Male" sheetId="2" r:id="rId3"/>
    <sheet name="GCU_PA data" sheetId="4" r:id="rId4"/>
    <sheet name="Days of Monitoring" sheetId="5" r:id="rId5"/>
    <sheet name="TESTING MONTH" sheetId="6" r:id="rId6"/>
  </sheets>
  <calcPr calcId="145621"/>
</workbook>
</file>

<file path=xl/calcChain.xml><?xml version="1.0" encoding="utf-8"?>
<calcChain xmlns="http://schemas.openxmlformats.org/spreadsheetml/2006/main">
  <c r="A58" i="5" l="1"/>
  <c r="O63" i="4"/>
  <c r="N63" i="4"/>
  <c r="M63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4" i="4"/>
  <c r="P3" i="4"/>
  <c r="P63" i="4" s="1"/>
  <c r="F64" i="1"/>
  <c r="P63" i="1"/>
  <c r="P62" i="1"/>
  <c r="P60" i="1"/>
  <c r="P59" i="1"/>
  <c r="P58" i="1"/>
  <c r="P57" i="1"/>
  <c r="P56" i="1"/>
  <c r="P55" i="1"/>
  <c r="P54" i="1"/>
  <c r="P53" i="1"/>
  <c r="P52" i="1"/>
  <c r="P51" i="1"/>
  <c r="P50" i="1"/>
  <c r="P48" i="1"/>
  <c r="P47" i="1"/>
  <c r="P46" i="1"/>
  <c r="P45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5" i="1"/>
  <c r="P24" i="1"/>
  <c r="P23" i="1"/>
  <c r="P22" i="1"/>
  <c r="P21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P64" i="1" s="1"/>
</calcChain>
</file>

<file path=xl/sharedStrings.xml><?xml version="1.0" encoding="utf-8"?>
<sst xmlns="http://schemas.openxmlformats.org/spreadsheetml/2006/main" count="2760" uniqueCount="639">
  <si>
    <t>GENDER</t>
  </si>
  <si>
    <t>EMPLOYMENT STATUS</t>
  </si>
  <si>
    <t>M</t>
  </si>
  <si>
    <t>R</t>
  </si>
  <si>
    <t>F</t>
  </si>
  <si>
    <t>FT</t>
  </si>
  <si>
    <t>PT</t>
  </si>
  <si>
    <t>U</t>
  </si>
  <si>
    <t>NOTES</t>
  </si>
  <si>
    <t>R=Retired</t>
  </si>
  <si>
    <t>U=Unemployed</t>
  </si>
  <si>
    <t>LEGEND</t>
  </si>
  <si>
    <t>FT=Full time employment</t>
  </si>
  <si>
    <t>PT=Part time employment</t>
  </si>
  <si>
    <t>AGE at TESTING</t>
  </si>
  <si>
    <t>M=Male</t>
  </si>
  <si>
    <t>F=Female</t>
  </si>
  <si>
    <t>PARTICIPANT ID</t>
  </si>
  <si>
    <t>Original Data</t>
  </si>
  <si>
    <t>Original data</t>
  </si>
  <si>
    <t>Study</t>
  </si>
  <si>
    <t>PPt</t>
  </si>
  <si>
    <t>Age</t>
  </si>
  <si>
    <t>Gender</t>
  </si>
  <si>
    <t>Employment Status</t>
  </si>
  <si>
    <t>0003</t>
  </si>
  <si>
    <t>1001</t>
  </si>
  <si>
    <t>Unemployed</t>
  </si>
  <si>
    <t>2001</t>
  </si>
  <si>
    <t>Employed FT</t>
  </si>
  <si>
    <t>2002</t>
  </si>
  <si>
    <t>Employed PT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</si>
  <si>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</si>
  <si>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</si>
  <si>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</si>
  <si>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</si>
  <si>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</si>
  <si>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</si>
  <si>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</si>
  <si>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</si>
  <si>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</si>
  <si>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</si>
  <si>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</si>
  <si>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</si>
  <si>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</si>
  <si>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</si>
  <si>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</si>
  <si>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</si>
  <si>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</si>
  <si>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</si>
  <si>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</si>
  <si>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</si>
  <si>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</si>
  <si>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</si>
  <si>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</si>
  <si>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</si>
  <si>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</si>
  <si>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</si>
  <si>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</si>
  <si>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</si>
  <si>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</si>
  <si>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</si>
  <si>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</si>
  <si>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</si>
  <si>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</si>
  <si>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</si>
  <si>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</si>
  <si>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</si>
  <si>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</si>
  <si>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</si>
  <si>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</si>
  <si>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</si>
  <si>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</si>
  <si>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</si>
  <si>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</si>
  <si>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</si>
  <si>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</si>
  <si>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</si>
  <si>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</si>
  <si>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</si>
  <si>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</si>
  <si>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</si>
  <si>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</si>
  <si>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</si>
  <si>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</si>
  <si>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</si>
  <si>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</si>
  <si>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</si>
  <si>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</si>
  <si>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</si>
  <si>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</si>
  <si>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</si>
  <si>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</si>
  <si>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</si>
  <si>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</si>
  <si>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</si>
  <si>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3001</t>
  </si>
  <si>
    <t>retired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</si>
  <si>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</si>
  <si>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</si>
  <si>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</si>
  <si>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</si>
  <si>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</si>
  <si>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</si>
  <si>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</si>
  <si>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</si>
  <si>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</si>
  <si>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</si>
  <si>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</si>
  <si>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</si>
  <si>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</si>
  <si>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</si>
  <si>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</si>
  <si>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</si>
  <si>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</si>
  <si>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</si>
  <si>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</si>
  <si>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</si>
  <si>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</si>
  <si>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4001</t>
  </si>
  <si>
    <t>4004</t>
  </si>
  <si>
    <t>4005</t>
  </si>
  <si>
    <t>6001</t>
  </si>
  <si>
    <t>6002</t>
  </si>
  <si>
    <t>6003</t>
  </si>
  <si>
    <t>6004</t>
  </si>
  <si>
    <t>6005</t>
  </si>
  <si>
    <t>6006</t>
  </si>
  <si>
    <t>0004</t>
  </si>
  <si>
    <t>HWp1</t>
  </si>
  <si>
    <t>HWp2</t>
  </si>
  <si>
    <t>HWp3</t>
  </si>
  <si>
    <t>HWp4</t>
  </si>
  <si>
    <t>HWp5</t>
  </si>
  <si>
    <t>ECp2</t>
  </si>
  <si>
    <t>ECp3</t>
  </si>
  <si>
    <t>0005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</si>
  <si>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</si>
  <si>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</si>
  <si>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</si>
  <si>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</si>
  <si>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</si>
  <si>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</si>
  <si>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</si>
  <si>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</si>
  <si>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</si>
  <si>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</si>
  <si>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</si>
  <si>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</si>
  <si>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</si>
  <si>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</si>
  <si>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</si>
  <si>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</si>
  <si>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</si>
  <si>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</si>
  <si>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</si>
  <si>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</si>
  <si>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</si>
  <si>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</si>
  <si>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</si>
  <si>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</si>
  <si>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</si>
  <si>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</si>
  <si>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</si>
  <si>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</si>
  <si>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</si>
  <si>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</si>
  <si>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</si>
  <si>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</si>
  <si>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</si>
  <si>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</si>
  <si>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</si>
  <si>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</si>
  <si>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</si>
  <si>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</si>
  <si>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</si>
  <si>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</si>
  <si>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</si>
  <si>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</si>
  <si>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</si>
  <si>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</si>
  <si>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</si>
  <si>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</si>
  <si>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</si>
  <si>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</si>
  <si>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</si>
  <si>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</si>
  <si>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</si>
  <si>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</si>
  <si>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</si>
  <si>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</si>
  <si>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</si>
  <si>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</si>
  <si>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061</t>
  </si>
  <si>
    <t>062</t>
  </si>
  <si>
    <t>063</t>
  </si>
  <si>
    <t>064</t>
  </si>
  <si>
    <t>066</t>
  </si>
  <si>
    <t>067</t>
  </si>
  <si>
    <t>068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</si>
  <si>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</si>
  <si>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</si>
  <si>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</si>
  <si>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</si>
  <si>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</si>
  <si>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</si>
  <si>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</si>
  <si>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</si>
  <si>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</si>
  <si>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</si>
  <si>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</si>
  <si>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</si>
  <si>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</si>
  <si>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</si>
  <si>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</si>
  <si>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</si>
  <si>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</si>
  <si>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088</t>
  </si>
  <si>
    <t>089</t>
  </si>
  <si>
    <t>090</t>
  </si>
  <si>
    <t>GCU PA Database Data - matches</t>
  </si>
  <si>
    <t>GCU PA Database Data - full list</t>
  </si>
  <si>
    <t>GCU PA Database Data - full-list</t>
  </si>
  <si>
    <t>GCU PA Database Data - matched</t>
  </si>
  <si>
    <t>0006</t>
  </si>
  <si>
    <t>CO09</t>
  </si>
  <si>
    <t>CO02</t>
  </si>
  <si>
    <t>CO20</t>
  </si>
  <si>
    <t>CO11</t>
  </si>
  <si>
    <t>CO07</t>
  </si>
  <si>
    <t>CO06</t>
  </si>
  <si>
    <t>CO16</t>
  </si>
  <si>
    <t>CO22</t>
  </si>
  <si>
    <t>CO14</t>
  </si>
  <si>
    <t>CO04</t>
  </si>
  <si>
    <t>CO34</t>
  </si>
  <si>
    <t>CO29</t>
  </si>
  <si>
    <t>CO10</t>
  </si>
  <si>
    <t>CO13</t>
  </si>
  <si>
    <t>CO17</t>
  </si>
  <si>
    <t>CO08</t>
  </si>
  <si>
    <t>CO24</t>
  </si>
  <si>
    <t>CO27</t>
  </si>
  <si>
    <t>CO03</t>
  </si>
  <si>
    <t>CO12</t>
  </si>
  <si>
    <t>CO28</t>
  </si>
  <si>
    <t>CO25</t>
  </si>
  <si>
    <t>CO31</t>
  </si>
  <si>
    <t>CO32</t>
  </si>
  <si>
    <t>CO35</t>
  </si>
  <si>
    <t>CO15</t>
  </si>
  <si>
    <t>CO23</t>
  </si>
  <si>
    <t>CO26</t>
  </si>
  <si>
    <t>CO30</t>
  </si>
  <si>
    <t>CO33</t>
  </si>
  <si>
    <t>CO05</t>
  </si>
  <si>
    <t>CO18</t>
  </si>
  <si>
    <t>CO19</t>
  </si>
  <si>
    <t>CO21</t>
  </si>
  <si>
    <t>EmployedFT</t>
  </si>
  <si>
    <t>employedPT</t>
  </si>
  <si>
    <t>employed PT</t>
  </si>
  <si>
    <t>0007</t>
  </si>
  <si>
    <t>E5</t>
  </si>
  <si>
    <t>control</t>
  </si>
  <si>
    <t>E16</t>
  </si>
  <si>
    <t>E25</t>
  </si>
  <si>
    <t>E3</t>
  </si>
  <si>
    <t>0008</t>
  </si>
  <si>
    <t>E29</t>
  </si>
  <si>
    <t>IW002N</t>
  </si>
  <si>
    <t>0010</t>
  </si>
  <si>
    <t>E4</t>
  </si>
  <si>
    <t>0011</t>
  </si>
  <si>
    <t>E22</t>
  </si>
  <si>
    <t>0012</t>
  </si>
  <si>
    <t>E7</t>
  </si>
  <si>
    <t>0013</t>
  </si>
  <si>
    <t>E41</t>
  </si>
  <si>
    <t>0014</t>
  </si>
  <si>
    <t>E1</t>
  </si>
  <si>
    <t>E38</t>
  </si>
  <si>
    <t xml:space="preserve">E2 </t>
  </si>
  <si>
    <t>0017</t>
  </si>
  <si>
    <t>E32</t>
  </si>
  <si>
    <t>E10</t>
  </si>
  <si>
    <t>0019</t>
  </si>
  <si>
    <t>E50</t>
  </si>
  <si>
    <t>E49</t>
  </si>
  <si>
    <t>E58</t>
  </si>
  <si>
    <t>0022</t>
  </si>
  <si>
    <t>E62</t>
  </si>
  <si>
    <t>E66</t>
  </si>
  <si>
    <t>0024</t>
  </si>
  <si>
    <t>E67</t>
  </si>
  <si>
    <t>0025</t>
  </si>
  <si>
    <t>E71</t>
  </si>
  <si>
    <t>0026</t>
  </si>
  <si>
    <t>E68</t>
  </si>
  <si>
    <t>E104</t>
  </si>
  <si>
    <t>E108</t>
  </si>
  <si>
    <t>0029</t>
  </si>
  <si>
    <t>E102</t>
  </si>
  <si>
    <t>E121</t>
  </si>
  <si>
    <t>0031</t>
  </si>
  <si>
    <t>E110</t>
  </si>
  <si>
    <t>0032</t>
  </si>
  <si>
    <t>E131</t>
  </si>
  <si>
    <t>0033</t>
  </si>
  <si>
    <t>E138</t>
  </si>
  <si>
    <t>0034</t>
  </si>
  <si>
    <t>E120</t>
  </si>
  <si>
    <t>0035</t>
  </si>
  <si>
    <t>E126</t>
  </si>
  <si>
    <t>0036</t>
  </si>
  <si>
    <t>E142</t>
  </si>
  <si>
    <t>0037</t>
  </si>
  <si>
    <t>E103</t>
  </si>
  <si>
    <t>0038</t>
  </si>
  <si>
    <t>E148</t>
  </si>
  <si>
    <t>0039</t>
  </si>
  <si>
    <t>E107</t>
  </si>
  <si>
    <t>0040</t>
  </si>
  <si>
    <t>E157</t>
  </si>
  <si>
    <t>E161</t>
  </si>
  <si>
    <t>0042</t>
  </si>
  <si>
    <t>E164</t>
  </si>
  <si>
    <t>0043</t>
  </si>
  <si>
    <t>E208</t>
  </si>
  <si>
    <t>0044</t>
  </si>
  <si>
    <t>E216</t>
  </si>
  <si>
    <t>E213</t>
  </si>
  <si>
    <t>E224</t>
  </si>
  <si>
    <t>E20</t>
  </si>
  <si>
    <t>E19</t>
  </si>
  <si>
    <t>E24</t>
  </si>
  <si>
    <t>0050</t>
  </si>
  <si>
    <t>E12</t>
  </si>
  <si>
    <t>0051</t>
  </si>
  <si>
    <t>E26</t>
  </si>
  <si>
    <t>IW002</t>
  </si>
  <si>
    <t>0053</t>
  </si>
  <si>
    <t>E15</t>
  </si>
  <si>
    <t>0054</t>
  </si>
  <si>
    <t>E8</t>
  </si>
  <si>
    <t>0055</t>
  </si>
  <si>
    <t>IW001</t>
  </si>
  <si>
    <t>0056</t>
  </si>
  <si>
    <t>E33</t>
  </si>
  <si>
    <t>0057</t>
  </si>
  <si>
    <t>IW010</t>
  </si>
  <si>
    <t>E37</t>
  </si>
  <si>
    <t>E40</t>
  </si>
  <si>
    <t>0060</t>
  </si>
  <si>
    <t>E43</t>
  </si>
  <si>
    <t xml:space="preserve">E13 </t>
  </si>
  <si>
    <t>0062</t>
  </si>
  <si>
    <t xml:space="preserve">E21 </t>
  </si>
  <si>
    <t xml:space="preserve">E52 </t>
  </si>
  <si>
    <t>E35</t>
  </si>
  <si>
    <t>0065</t>
  </si>
  <si>
    <t>E39</t>
  </si>
  <si>
    <t>E64</t>
  </si>
  <si>
    <t>0067</t>
  </si>
  <si>
    <t>E56</t>
  </si>
  <si>
    <t>0068</t>
  </si>
  <si>
    <t>E73</t>
  </si>
  <si>
    <t>0069</t>
  </si>
  <si>
    <t>E75</t>
  </si>
  <si>
    <t>E101</t>
  </si>
  <si>
    <t>E115</t>
  </si>
  <si>
    <t>0072</t>
  </si>
  <si>
    <t>E116</t>
  </si>
  <si>
    <t>E117</t>
  </si>
  <si>
    <t>0074</t>
  </si>
  <si>
    <t>E125</t>
  </si>
  <si>
    <t>0075</t>
  </si>
  <si>
    <t>E132</t>
  </si>
  <si>
    <t>0076</t>
  </si>
  <si>
    <t>E134</t>
  </si>
  <si>
    <t>0077</t>
  </si>
  <si>
    <t>E122</t>
  </si>
  <si>
    <t>0078</t>
  </si>
  <si>
    <t>E141</t>
  </si>
  <si>
    <t>0079</t>
  </si>
  <si>
    <t>E140</t>
  </si>
  <si>
    <t>0080</t>
  </si>
  <si>
    <t>E144</t>
  </si>
  <si>
    <t>0081</t>
  </si>
  <si>
    <t>E147</t>
  </si>
  <si>
    <t>0082</t>
  </si>
  <si>
    <t>E156</t>
  </si>
  <si>
    <t>0083</t>
  </si>
  <si>
    <t>E159</t>
  </si>
  <si>
    <t>E160</t>
  </si>
  <si>
    <t>0085</t>
  </si>
  <si>
    <t>E163</t>
  </si>
  <si>
    <t>0086</t>
  </si>
  <si>
    <t>E207</t>
  </si>
  <si>
    <t>0087</t>
  </si>
  <si>
    <t>E215</t>
  </si>
  <si>
    <t>E220</t>
  </si>
  <si>
    <t>E218</t>
  </si>
  <si>
    <t>GCU PA Database Data - no eomplyment status</t>
  </si>
  <si>
    <t>GCU PA Database Data - no emplyment status</t>
  </si>
  <si>
    <t>participant ID</t>
  </si>
  <si>
    <t>Study ID</t>
  </si>
  <si>
    <t>PA DataBase (full data collected)</t>
  </si>
  <si>
    <t>StudyID</t>
  </si>
  <si>
    <t>Participant Code</t>
  </si>
  <si>
    <t>Pathology</t>
  </si>
  <si>
    <t>Walking Aid?</t>
  </si>
  <si>
    <t>Height</t>
  </si>
  <si>
    <t>Weight</t>
  </si>
  <si>
    <t>BMI</t>
  </si>
  <si>
    <t>PostCode</t>
  </si>
  <si>
    <t>Occupation</t>
  </si>
  <si>
    <t>Primary Condition</t>
  </si>
  <si>
    <t>Secondarty Condition</t>
  </si>
  <si>
    <t>Notes</t>
  </si>
  <si>
    <t>Recording Period</t>
  </si>
  <si>
    <t>database</t>
  </si>
  <si>
    <t>from study</t>
  </si>
  <si>
    <t>control?</t>
  </si>
  <si>
    <t>[m]</t>
  </si>
  <si>
    <t>[kg]</t>
  </si>
  <si>
    <r>
      <t>[kgm</t>
    </r>
    <r>
      <rPr>
        <vertAlign val="superscript"/>
        <sz val="11"/>
        <color indexed="8"/>
        <rFont val="Calibri"/>
        <family val="2"/>
      </rPr>
      <t>-2</t>
    </r>
    <r>
      <rPr>
        <sz val="11"/>
        <color theme="1"/>
        <rFont val="Calibri"/>
        <family val="2"/>
        <scheme val="minor"/>
      </rPr>
      <t>]</t>
    </r>
  </si>
  <si>
    <t>e.g. G4 0</t>
  </si>
  <si>
    <t>description</t>
  </si>
  <si>
    <t>status</t>
  </si>
  <si>
    <t>Control</t>
  </si>
  <si>
    <t>G61</t>
  </si>
  <si>
    <t>house wife</t>
  </si>
  <si>
    <t>7</t>
  </si>
  <si>
    <t>Lecturer</t>
  </si>
  <si>
    <t>Technician</t>
  </si>
  <si>
    <t>G63 9</t>
  </si>
  <si>
    <t>G76 8</t>
  </si>
  <si>
    <t>ML12 6</t>
  </si>
  <si>
    <t>IT Support</t>
  </si>
  <si>
    <t>G42 7</t>
  </si>
  <si>
    <t>ML3 6</t>
  </si>
  <si>
    <t>KA24 5</t>
  </si>
  <si>
    <t>KA17 0</t>
  </si>
  <si>
    <t>KY1 1</t>
  </si>
  <si>
    <t>Professor of Rehabilitation</t>
  </si>
  <si>
    <t>administrator</t>
  </si>
  <si>
    <t>g41 2</t>
  </si>
  <si>
    <t>9</t>
  </si>
  <si>
    <t>KA29</t>
  </si>
  <si>
    <t>.</t>
  </si>
  <si>
    <t>KA10</t>
  </si>
  <si>
    <t>PH33</t>
  </si>
  <si>
    <t>KA7</t>
  </si>
  <si>
    <t>KA3</t>
  </si>
  <si>
    <t>SO17</t>
  </si>
  <si>
    <t>PA6</t>
  </si>
  <si>
    <t>G13</t>
  </si>
  <si>
    <t>ML3</t>
  </si>
  <si>
    <t>G61 2</t>
  </si>
  <si>
    <t>IT project manager</t>
  </si>
  <si>
    <t>G4 0</t>
  </si>
  <si>
    <t>Accountant</t>
  </si>
  <si>
    <t>G11 6</t>
  </si>
  <si>
    <t/>
  </si>
  <si>
    <t>G42 8</t>
  </si>
  <si>
    <t>development officer</t>
  </si>
  <si>
    <t>PT hours = 30</t>
  </si>
  <si>
    <t>G66 3</t>
  </si>
  <si>
    <t>senior finance officer</t>
  </si>
  <si>
    <t>chief executive</t>
  </si>
  <si>
    <t>G84 9</t>
  </si>
  <si>
    <t>corporate services assistant</t>
  </si>
  <si>
    <t>PA16 0</t>
  </si>
  <si>
    <t>G41 2</t>
  </si>
  <si>
    <t>tech officer</t>
  </si>
  <si>
    <t>clerical assistant</t>
  </si>
  <si>
    <t>PA15 2</t>
  </si>
  <si>
    <t>OD assistant</t>
  </si>
  <si>
    <t>PA23 7</t>
  </si>
  <si>
    <t>technical officer transportation</t>
  </si>
  <si>
    <t>procurement officer</t>
  </si>
  <si>
    <t>corporate policy and partnership manager</t>
  </si>
  <si>
    <t>operational controller</t>
  </si>
  <si>
    <t>KA9 2</t>
  </si>
  <si>
    <t>control centre supervisor</t>
  </si>
  <si>
    <t>customer service rep</t>
  </si>
  <si>
    <t>G75 9</t>
  </si>
  <si>
    <t>control centre manager</t>
  </si>
  <si>
    <t>G72 8</t>
  </si>
  <si>
    <t>portfolio manager</t>
  </si>
  <si>
    <t>G75 0</t>
  </si>
  <si>
    <t>r</t>
  </si>
  <si>
    <t>ft</t>
  </si>
  <si>
    <t>ActivPAL day that is first day of data</t>
  </si>
  <si>
    <t>FirstFullDay</t>
  </si>
  <si>
    <t>StartDayofWeek</t>
  </si>
  <si>
    <t>Ndays</t>
  </si>
  <si>
    <t>NdaysifFix</t>
  </si>
  <si>
    <t>D1x</t>
  </si>
  <si>
    <t>D2x</t>
  </si>
  <si>
    <t>D3x</t>
  </si>
  <si>
    <t>D4x</t>
  </si>
  <si>
    <t>D5x</t>
  </si>
  <si>
    <t>D6x</t>
  </si>
  <si>
    <t>D7x</t>
  </si>
  <si>
    <t>FirstFullDay (activPAL day)</t>
  </si>
  <si>
    <t>1=Monday etc.</t>
  </si>
  <si>
    <t>The first full day of data, therefore you exclude data from start of file until midnight at the start of this day</t>
  </si>
  <si>
    <t>The day of the week of the first full day of data (e.g. Monday =1, Tuesday=2 etc.)</t>
  </si>
  <si>
    <t>The number of days included in the analysis assuming no further processing is conducted</t>
  </si>
  <si>
    <t>The number of days included in the analyses if problem days are fixed</t>
  </si>
  <si>
    <t>D1x (etc.)</t>
  </si>
  <si>
    <t>Code indicating which days require deleting/fixing</t>
  </si>
  <si>
    <t>the day is good and should be included as it is</t>
  </si>
  <si>
    <t>there is no data/usable data for this day and it should be deleted</t>
  </si>
  <si>
    <t>there is excessive overnight standing for this day - walking data should be good for the whole day; sedentary and standing/upright data will need adjustment; overnight inferences probably unsound</t>
  </si>
  <si>
    <t>this day finishes early, however it appears the person went to bedbefore data colelction ceased - upright/walking/standing data should be good for the whole day; sedentary data may need adjustment; overnight ifnerences may be unsound</t>
  </si>
  <si>
    <t>query if worn at start of day, but most of 'waking' day is probably present - care should be taken with all data, especially sedentary data.</t>
  </si>
  <si>
    <t>query whether walking is being picked up properly; sitting/uprioght data might be alright for day; can't use for inferences about walking</t>
  </si>
  <si>
    <t>fk15 0</t>
  </si>
  <si>
    <t>lecturer</t>
  </si>
  <si>
    <t>TF1</t>
  </si>
  <si>
    <t>TF2</t>
  </si>
  <si>
    <t>TF3</t>
  </si>
  <si>
    <t>TF4</t>
  </si>
  <si>
    <t>LS1-1</t>
  </si>
  <si>
    <t>LS1-2</t>
  </si>
  <si>
    <t>LS1-3</t>
  </si>
  <si>
    <t>LS1-4</t>
  </si>
  <si>
    <t>LS1-5</t>
  </si>
  <si>
    <t>LS1-6</t>
  </si>
  <si>
    <t>LS1-7</t>
  </si>
  <si>
    <t>LS1-8</t>
  </si>
  <si>
    <t>LS1-9</t>
  </si>
  <si>
    <t>LS1-10</t>
  </si>
  <si>
    <t>LS2-1</t>
  </si>
  <si>
    <t>LS2-2</t>
  </si>
  <si>
    <t>LS2-3</t>
  </si>
  <si>
    <t>LS2-4</t>
  </si>
  <si>
    <t>LS2-5</t>
  </si>
  <si>
    <t>LS2-6</t>
  </si>
  <si>
    <t>LS2-7</t>
  </si>
  <si>
    <t>LS2-8</t>
  </si>
  <si>
    <t>LS2-9</t>
  </si>
  <si>
    <t>LS2-10</t>
  </si>
  <si>
    <t>LS3-1</t>
  </si>
  <si>
    <t>LS3-2</t>
  </si>
  <si>
    <t>LS3-3</t>
  </si>
  <si>
    <t>LS3-4</t>
  </si>
  <si>
    <t>LS3-5</t>
  </si>
  <si>
    <t>LS3-6</t>
  </si>
  <si>
    <t>LS3-7</t>
  </si>
  <si>
    <t>LS3-8</t>
  </si>
  <si>
    <t>LS3-9</t>
  </si>
  <si>
    <t>LS3-10</t>
  </si>
  <si>
    <t>LS4-1</t>
  </si>
  <si>
    <t>LS4-2</t>
  </si>
  <si>
    <t>LS4-3</t>
  </si>
  <si>
    <t>LS4-4</t>
  </si>
  <si>
    <t>LS4-5</t>
  </si>
  <si>
    <t>LS4-6</t>
  </si>
  <si>
    <t>LS4-7</t>
  </si>
  <si>
    <t>LS4-8</t>
  </si>
  <si>
    <t>LS4-9</t>
  </si>
  <si>
    <t>LS4-10</t>
  </si>
  <si>
    <t>LS5-1</t>
  </si>
  <si>
    <t>LS5-2</t>
  </si>
  <si>
    <t>LS5-3</t>
  </si>
  <si>
    <t>LS5-4</t>
  </si>
  <si>
    <t>LS5-6</t>
  </si>
  <si>
    <t>LS5-7</t>
  </si>
  <si>
    <t>TT1</t>
  </si>
  <si>
    <t>TT2</t>
  </si>
  <si>
    <t>TT3</t>
  </si>
  <si>
    <t>TT4</t>
  </si>
  <si>
    <t>TT5</t>
  </si>
  <si>
    <t>TT6</t>
  </si>
  <si>
    <t>TT7</t>
  </si>
  <si>
    <t>TT8</t>
  </si>
  <si>
    <t>TT9</t>
  </si>
  <si>
    <t>TT10</t>
  </si>
  <si>
    <t>TT11</t>
  </si>
  <si>
    <t>LS5-5</t>
  </si>
  <si>
    <t>MONTH TESTED</t>
  </si>
  <si>
    <t>AGE MATCHING TOLERANCE</t>
  </si>
  <si>
    <t>PARTICIPANT REMOVED</t>
  </si>
  <si>
    <t>NOVEMBER</t>
  </si>
  <si>
    <t>APRIL</t>
  </si>
  <si>
    <t>PARTICIPANT REMOVED - REFUSED WEARING</t>
  </si>
  <si>
    <t>PARTICIPANT REMOVED - TECHNICAL - HUMAN ERRORS</t>
  </si>
  <si>
    <t>PARTICIPANT REMOVED - TECHNICAL - MONITOR MALFUNCTION AND HUMAN ERRORS</t>
  </si>
  <si>
    <t>DECEMBER</t>
  </si>
  <si>
    <t>JANUARY</t>
  </si>
  <si>
    <t>NO SIT/LIE FOR 4 HRS 10-2PM ON 20/12</t>
  </si>
  <si>
    <t>FEBRUARY</t>
  </si>
  <si>
    <t>FULL DAYS OF WAKING DATA</t>
  </si>
  <si>
    <t>MANY DAYS OF SITTING. HIP AND KNEE PAIN. ELECTRIC SCOOTER.</t>
  </si>
  <si>
    <t>EXTREMELY SEDENTARY</t>
  </si>
  <si>
    <t>MARCH</t>
  </si>
  <si>
    <t xml:space="preserve">RECORDING BEGAN PM OF DAY 1. </t>
  </si>
  <si>
    <t>STATED WAS ILL DAYS 4-6</t>
  </si>
  <si>
    <t>STATED WAS ILL DURING STUDY - NO GYM</t>
  </si>
  <si>
    <t>PARTICIPANT REMOVED - NONCOMPLIANCE - 2 VALID DAYS</t>
  </si>
  <si>
    <t>MAY</t>
  </si>
  <si>
    <t>JUNE</t>
  </si>
  <si>
    <t>PARTIAL DAY 1 SUMMED WITH PARTIAL DAY 8 THURS-THURS</t>
  </si>
  <si>
    <t>PARTIAL DAY 1 SUMMED WITH PARTIAL DAY 7 THURS-THURS</t>
  </si>
  <si>
    <t xml:space="preserve">PARTIAL DAY 1 SUMMED WITH PARTIAL DAY 9. MON-THURS. MANY DAYS OF SITTING KNITTING. </t>
  </si>
  <si>
    <t>HUMAN ERROR. MONITOR INITIALISED FOR ONLY 6 DAYS</t>
  </si>
  <si>
    <t>OCTOBER</t>
  </si>
  <si>
    <t>AUGUST</t>
  </si>
  <si>
    <t>SEPTEMBER</t>
  </si>
  <si>
    <t>JULY</t>
  </si>
  <si>
    <t>STATED SWIMMING 4 TIMES/WEEK</t>
  </si>
  <si>
    <t>ORIGINAL MATCH REPLACED WITH BETTER</t>
  </si>
  <si>
    <t>VARIABLE NOT MATCHED</t>
  </si>
  <si>
    <t>AVERAGE</t>
  </si>
  <si>
    <t>Average full days of monitoring N = 57</t>
  </si>
  <si>
    <t>JAN</t>
  </si>
  <si>
    <t>FEB</t>
  </si>
  <si>
    <t>AUG</t>
  </si>
  <si>
    <t>SEPT</t>
  </si>
  <si>
    <t>OCT</t>
  </si>
  <si>
    <t>NOV</t>
  </si>
  <si>
    <t>DEC</t>
  </si>
  <si>
    <t>PLLA</t>
  </si>
  <si>
    <t>CG</t>
  </si>
  <si>
    <t>PLLA ID</t>
  </si>
  <si>
    <t>CG ID</t>
  </si>
  <si>
    <t>063 CG DATA ONLY 6 DYS. REPLACED WITH 090</t>
  </si>
  <si>
    <t>2037 CG DATA ONLY 3 DYS. REPLACED WITH 084</t>
  </si>
  <si>
    <t>053 CG DATA ONLY 5 DYS. REPLACED WITH 2025</t>
  </si>
  <si>
    <t>CG 3012 REPLACED WITH CO28 FOR BETTER AGE MATCH</t>
  </si>
  <si>
    <t>CG DATA ONLY 3 DYS. REPLACED WITH 2055</t>
  </si>
  <si>
    <t>2034 CG DATA ONLY 6 DYS. REPLACED WITH CO33</t>
  </si>
  <si>
    <t>PLLA REMOVED MONITOR START OF DAY 8</t>
  </si>
  <si>
    <t>PLLA PARTICIPANT DELAYED ATTACHMENT. INSUFFICIENT RECORDING TIME HENCE 7 DYS. 1001 CG DATA ONLY 5 DYS. REPLACED WITH CO05</t>
  </si>
  <si>
    <t xml:space="preserve">PLLA MONITOR PUT ON ONE DAY BEFORE RECORDING STARTED.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</si>
</sst>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vertAlign val="superscript"/>
      <sz val="11"/>
      <color indexed="8"/>
      <name val="Calibri"/>
      <family val="2"/>
    </font>
    <font>
      <sz val="11"/>
      <color theme="1"/>
      <name val="Cambria"/>
      <family val="1"/>
      <scheme val="major"/>
    </font>
  </fonts>
  <fills count="17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7FDD8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0" fillId="2" borderId="0" xfId="0" applyFill="1"/>
    <xf numFmtId="0" fontId="0" fillId="0" borderId="0" xfId="0" quotePrefix="1"/>
    <xf numFmtId="49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quotePrefix="1" applyNumberFormat="1" applyAlignment="1">
      <alignment vertical="top"/>
    </xf>
    <xf numFmtId="0" fontId="0" fillId="3" borderId="0" xfId="0" applyFill="1"/>
    <xf numFmtId="0" fontId="0" fillId="3" borderId="0" xfId="0" quotePrefix="1" applyFill="1"/>
    <xf numFmtId="0" fontId="0" fillId="0" borderId="0" xfId="0" applyFill="1"/>
    <xf numFmtId="0" fontId="0" fillId="0" borderId="0" xfId="0" quotePrefix="1" applyFill="1"/>
    <xf numFmtId="49" fontId="0" fillId="3" borderId="0" xfId="0" quotePrefix="1" applyNumberFormat="1" applyFill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9" fontId="0" fillId="5" borderId="0" xfId="0" quotePrefix="1" applyNumberFormat="1" applyFill="1" applyAlignment="1">
      <alignment vertical="top"/>
    </xf>
    <xf numFmtId="0" fontId="0" fillId="5" borderId="0" xfId="0" applyFill="1"/>
    <xf numFmtId="0" fontId="0" fillId="5" borderId="0" xfId="0" quotePrefix="1" applyFill="1"/>
    <xf numFmtId="0" fontId="0" fillId="0" borderId="0" xfId="0" quotePrefix="1"/>
    <xf numFmtId="49" fontId="0" fillId="0" borderId="0" xfId="0" quotePrefix="1" applyNumberFormat="1" applyAlignment="1">
      <alignment vertical="top"/>
    </xf>
    <xf numFmtId="0" fontId="0" fillId="3" borderId="0" xfId="0" applyFill="1"/>
    <xf numFmtId="0" fontId="0" fillId="3" borderId="0" xfId="0" quotePrefix="1" applyFill="1"/>
    <xf numFmtId="0" fontId="0" fillId="0" borderId="0" xfId="0" applyFill="1"/>
    <xf numFmtId="49" fontId="0" fillId="3" borderId="0" xfId="0" quotePrefix="1" applyNumberFormat="1" applyFill="1" applyAlignment="1">
      <alignment vertical="top"/>
    </xf>
    <xf numFmtId="0" fontId="0" fillId="0" borderId="0" xfId="0" applyFill="1" applyBorder="1"/>
    <xf numFmtId="0" fontId="0" fillId="3" borderId="0" xfId="0" applyFill="1" applyBorder="1"/>
    <xf numFmtId="49" fontId="0" fillId="5" borderId="0" xfId="0" quotePrefix="1" applyNumberFormat="1" applyFill="1" applyAlignment="1">
      <alignment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9" fontId="0" fillId="0" borderId="0" xfId="0" applyNumberFormat="1" applyAlignment="1">
      <alignment vertical="top"/>
    </xf>
    <xf numFmtId="0" fontId="0" fillId="3" borderId="0" xfId="0" applyFill="1" applyBorder="1"/>
    <xf numFmtId="0" fontId="0" fillId="3" borderId="0" xfId="0" applyFill="1"/>
    <xf numFmtId="0" fontId="0" fillId="5" borderId="0" xfId="0" applyFill="1"/>
    <xf numFmtId="49" fontId="0" fillId="0" borderId="0" xfId="0" quotePrefix="1" applyNumberFormat="1" applyFill="1" applyAlignment="1">
      <alignment vertical="top"/>
    </xf>
    <xf numFmtId="49" fontId="0" fillId="0" borderId="0" xfId="0" applyNumberFormat="1" applyFill="1" applyAlignment="1">
      <alignment vertical="top"/>
    </xf>
    <xf numFmtId="164" fontId="0" fillId="0" borderId="0" xfId="0" applyNumberFormat="1" applyFont="1" applyFill="1" applyBorder="1"/>
    <xf numFmtId="164" fontId="0" fillId="0" borderId="0" xfId="0" applyNumberFormat="1" applyFill="1" applyBorder="1"/>
    <xf numFmtId="0" fontId="1" fillId="0" borderId="0" xfId="0" applyFont="1" applyAlignment="1">
      <alignment horizontal="left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4" borderId="0" xfId="0" applyFill="1"/>
    <xf numFmtId="0" fontId="0" fillId="0" borderId="0" xfId="0" applyFill="1" applyBorder="1" applyAlignment="1">
      <alignment horizontal="center"/>
    </xf>
    <xf numFmtId="165" fontId="0" fillId="0" borderId="0" xfId="0" applyNumberFormat="1"/>
    <xf numFmtId="0" fontId="0" fillId="0" borderId="0" xfId="0" applyFont="1" applyFill="1" applyBorder="1" applyAlignment="1">
      <alignment horizontal="center"/>
    </xf>
    <xf numFmtId="0" fontId="0" fillId="14" borderId="0" xfId="0" applyFill="1" applyAlignment="1">
      <alignment horizontal="center"/>
    </xf>
    <xf numFmtId="0" fontId="0" fillId="13" borderId="0" xfId="0" applyFill="1" applyAlignment="1">
      <alignment horizontal="left"/>
    </xf>
    <xf numFmtId="0" fontId="0" fillId="0" borderId="1" xfId="0" applyFill="1" applyBorder="1"/>
    <xf numFmtId="0" fontId="0" fillId="14" borderId="1" xfId="0" applyFill="1" applyBorder="1"/>
    <xf numFmtId="0" fontId="0" fillId="14" borderId="0" xfId="0" applyFill="1" applyAlignment="1">
      <alignment horizontal="right"/>
    </xf>
    <xf numFmtId="0" fontId="0" fillId="14" borderId="0" xfId="0" applyFill="1" applyAlignment="1">
      <alignment horizontal="left"/>
    </xf>
    <xf numFmtId="0" fontId="0" fillId="0" borderId="2" xfId="0" applyFill="1" applyBorder="1"/>
    <xf numFmtId="0" fontId="1" fillId="14" borderId="0" xfId="0" applyFont="1" applyFill="1"/>
    <xf numFmtId="0" fontId="1" fillId="0" borderId="0" xfId="0" applyFont="1" applyAlignment="1">
      <alignment horizontal="right"/>
    </xf>
    <xf numFmtId="0" fontId="1" fillId="14" borderId="0" xfId="0" applyFont="1" applyFill="1" applyAlignment="1">
      <alignment horizontal="right"/>
    </xf>
    <xf numFmtId="0" fontId="1" fillId="8" borderId="0" xfId="0" applyFont="1" applyFill="1" applyAlignment="1">
      <alignment horizontal="right"/>
    </xf>
    <xf numFmtId="0" fontId="1" fillId="0" borderId="1" xfId="0" applyFont="1" applyBorder="1" applyAlignment="1">
      <alignment horizontal="center"/>
    </xf>
    <xf numFmtId="0" fontId="1" fillId="14" borderId="1" xfId="0" applyFont="1" applyFill="1" applyBorder="1" applyAlignment="1">
      <alignment horizontal="right"/>
    </xf>
    <xf numFmtId="0" fontId="0" fillId="0" borderId="1" xfId="0" applyBorder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0" fillId="0" borderId="0" xfId="0" applyFont="1" applyFill="1"/>
    <xf numFmtId="0" fontId="0" fillId="13" borderId="0" xfId="0" applyFill="1"/>
    <xf numFmtId="49" fontId="0" fillId="13" borderId="0" xfId="0" quotePrefix="1" applyNumberFormat="1" applyFill="1" applyAlignment="1">
      <alignment vertical="top"/>
    </xf>
    <xf numFmtId="0" fontId="0" fillId="13" borderId="0" xfId="0" quotePrefix="1" applyFill="1"/>
    <xf numFmtId="0" fontId="0" fillId="13" borderId="0" xfId="0" applyFill="1" applyBorder="1"/>
    <xf numFmtId="0" fontId="1" fillId="0" borderId="1" xfId="0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14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1" fillId="14" borderId="0" xfId="0" applyFont="1" applyFill="1" applyAlignment="1">
      <alignment horizontal="center" vertical="center"/>
    </xf>
    <xf numFmtId="0" fontId="0" fillId="15" borderId="0" xfId="0" applyFill="1"/>
    <xf numFmtId="0" fontId="1" fillId="15" borderId="0" xfId="0" applyFont="1" applyFill="1"/>
    <xf numFmtId="0" fontId="0" fillId="16" borderId="0" xfId="0" applyFill="1"/>
    <xf numFmtId="2" fontId="0" fillId="13" borderId="0" xfId="0" applyNumberFormat="1" applyFill="1"/>
    <xf numFmtId="2" fontId="0" fillId="13" borderId="0" xfId="0" applyNumberFormat="1" applyFill="1" applyBorder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16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FDD8"/>
      <color rgb="FFFFFF99"/>
      <color rgb="FF28F86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'TESTING MONTH'!$B$1</c:f>
              <c:strCache>
                <c:ptCount val="1"/>
                <c:pt idx="0">
                  <c:v>PLLA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'TESTING MONTH'!$A$2:$A$13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'TESTING MONTH'!$B$2:$B$13</c:f>
              <c:numCache>
                <c:formatCode>General</c:formatCode>
                <c:ptCount val="12"/>
                <c:pt idx="0">
                  <c:v>7</c:v>
                </c:pt>
                <c:pt idx="1">
                  <c:v>13</c:v>
                </c:pt>
                <c:pt idx="2">
                  <c:v>14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13</c:v>
                </c:pt>
              </c:numCache>
            </c:numRef>
          </c:val>
        </c:ser>
        <c:ser>
          <c:idx val="1"/>
          <c:order val="1"/>
          <c:tx>
            <c:strRef>
              <c:f>'TESTING MONTH'!$C$1</c:f>
              <c:strCache>
                <c:ptCount val="1"/>
                <c:pt idx="0">
                  <c:v>CG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'TESTING MONTH'!$A$2:$A$13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'TESTING MONTH'!$C$2:$C$13</c:f>
              <c:numCache>
                <c:formatCode>General</c:formatCode>
                <c:ptCount val="12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12</c:v>
                </c:pt>
                <c:pt idx="4">
                  <c:v>11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6</c:v>
                </c:pt>
                <c:pt idx="11">
                  <c:v>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05792"/>
        <c:axId val="77120256"/>
      </c:barChart>
      <c:catAx>
        <c:axId val="7710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Month of Testing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77120256"/>
        <c:crosses val="autoZero"/>
        <c:auto val="1"/>
        <c:lblAlgn val="ctr"/>
        <c:lblOffset val="100"/>
        <c:noMultiLvlLbl val="0"/>
      </c:catAx>
      <c:valAx>
        <c:axId val="77120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77105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0</xdr:rowOff>
    </xdr:from>
    <xdr:to>
      <xdr:col>11</xdr:col>
      <xdr:colOff>314325</xdr:colOff>
      <xdr:row>14</xdr:row>
      <xdr:rowOff>76201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4"/>
  <sheetViews>
    <sheetView tabSelected="1" zoomScale="60" zoomScaleNormal="60" workbookViewId="0">
      <selection activeCell="I1" sqref="I1"/>
    </sheetView>
  </sheetViews>
  <sheetFormatPr defaultRowHeight="15" x14ac:dyDescent="0.25"/>
  <cols>
    <col min="1" max="1" width="20.28515625" customWidth="1"/>
    <col min="2" max="2" width="13.140625" style="42" customWidth="1"/>
    <col min="3" max="3" width="22" customWidth="1"/>
    <col min="4" max="4" width="12.140625" customWidth="1"/>
    <col min="5" max="5" width="31" customWidth="1"/>
    <col min="6" max="6" width="37.140625" style="42" customWidth="1"/>
    <col min="7" max="8" width="21.28515625" style="42" customWidth="1"/>
    <col min="9" max="9" width="13.140625" style="76" customWidth="1"/>
    <col min="10" max="10" width="19.85546875" style="42" customWidth="1"/>
    <col min="11" max="11" width="13.7109375" customWidth="1"/>
    <col min="12" max="12" width="28.7109375" style="42" bestFit="1" customWidth="1"/>
    <col min="13" max="13" width="36.7109375" style="42" customWidth="1"/>
    <col min="14" max="15" width="24.42578125" style="42" customWidth="1"/>
    <col min="16" max="16" width="34.85546875" customWidth="1"/>
    <col min="17" max="17" width="39.5703125" customWidth="1"/>
  </cols>
  <sheetData>
    <row r="1" spans="1:26" ht="15.75" x14ac:dyDescent="0.25">
      <c r="A1" s="2" t="s">
        <v>17</v>
      </c>
      <c r="B1" s="2" t="s">
        <v>628</v>
      </c>
      <c r="C1" s="3" t="s">
        <v>14</v>
      </c>
      <c r="D1" s="2" t="s">
        <v>0</v>
      </c>
      <c r="E1" s="2" t="s">
        <v>1</v>
      </c>
      <c r="F1" s="2" t="s">
        <v>596</v>
      </c>
      <c r="G1" s="2" t="s">
        <v>584</v>
      </c>
      <c r="H1" s="2"/>
      <c r="I1" s="74" t="s">
        <v>629</v>
      </c>
      <c r="J1" s="3" t="s">
        <v>14</v>
      </c>
      <c r="K1" s="2" t="s">
        <v>0</v>
      </c>
      <c r="L1" s="2" t="s">
        <v>1</v>
      </c>
      <c r="M1" s="2" t="s">
        <v>596</v>
      </c>
      <c r="N1" s="2" t="s">
        <v>584</v>
      </c>
      <c r="O1" s="2" t="s">
        <v>584</v>
      </c>
      <c r="P1" s="2" t="s">
        <v>585</v>
      </c>
      <c r="Q1" s="2" t="s">
        <v>8</v>
      </c>
    </row>
    <row r="2" spans="1:26" ht="15.75" x14ac:dyDescent="0.25">
      <c r="A2" s="4">
        <v>1</v>
      </c>
      <c r="B2" s="71" t="s">
        <v>522</v>
      </c>
      <c r="C2" s="3">
        <v>55</v>
      </c>
      <c r="D2" s="2" t="s">
        <v>2</v>
      </c>
      <c r="E2" s="73" t="s">
        <v>3</v>
      </c>
      <c r="F2" s="18">
        <v>6</v>
      </c>
      <c r="G2" s="77" t="s">
        <v>587</v>
      </c>
      <c r="H2" s="77">
        <v>11</v>
      </c>
      <c r="I2" s="84">
        <v>35</v>
      </c>
      <c r="J2" s="2">
        <v>57</v>
      </c>
      <c r="K2" s="5" t="s">
        <v>2</v>
      </c>
      <c r="L2" s="86" t="s">
        <v>5</v>
      </c>
      <c r="M2" s="18">
        <v>7</v>
      </c>
      <c r="N2" s="77" t="s">
        <v>588</v>
      </c>
      <c r="O2" s="77">
        <v>4</v>
      </c>
      <c r="P2" s="5">
        <f>J2-(C2)</f>
        <v>2</v>
      </c>
      <c r="Q2" s="90" t="s">
        <v>607</v>
      </c>
      <c r="R2" s="91"/>
      <c r="S2" s="90"/>
      <c r="T2" s="90"/>
      <c r="U2" s="90"/>
    </row>
    <row r="3" spans="1:26" ht="15.75" x14ac:dyDescent="0.25">
      <c r="A3" s="4">
        <v>2</v>
      </c>
      <c r="B3" s="71" t="s">
        <v>523</v>
      </c>
      <c r="C3" s="3">
        <v>61</v>
      </c>
      <c r="D3" s="2" t="s">
        <v>2</v>
      </c>
      <c r="E3" s="71" t="s">
        <v>3</v>
      </c>
      <c r="F3" s="18">
        <v>7</v>
      </c>
      <c r="G3" s="71" t="s">
        <v>587</v>
      </c>
      <c r="H3" s="71">
        <v>11</v>
      </c>
      <c r="I3" s="84" t="s">
        <v>232</v>
      </c>
      <c r="J3" s="2">
        <v>65</v>
      </c>
      <c r="K3" s="5" t="s">
        <v>2</v>
      </c>
      <c r="L3" s="2" t="s">
        <v>3</v>
      </c>
      <c r="M3" s="18">
        <v>8</v>
      </c>
      <c r="N3" s="77" t="s">
        <v>587</v>
      </c>
      <c r="O3" s="77">
        <v>11</v>
      </c>
      <c r="P3" s="5">
        <f t="shared" ref="P3:P19" si="0">J3-(C3)</f>
        <v>4</v>
      </c>
      <c r="R3" s="4"/>
    </row>
    <row r="4" spans="1:26" ht="15.75" x14ac:dyDescent="0.25">
      <c r="A4" s="4">
        <v>3</v>
      </c>
      <c r="B4" s="71" t="s">
        <v>524</v>
      </c>
      <c r="C4" s="3">
        <v>39</v>
      </c>
      <c r="D4" s="2" t="s">
        <v>4</v>
      </c>
      <c r="E4" s="71" t="s">
        <v>5</v>
      </c>
      <c r="F4" s="18">
        <v>6</v>
      </c>
      <c r="G4" s="71" t="s">
        <v>587</v>
      </c>
      <c r="H4" s="71">
        <v>11</v>
      </c>
      <c r="I4" s="84">
        <v>47</v>
      </c>
      <c r="J4" s="2">
        <v>39</v>
      </c>
      <c r="K4" s="5" t="s">
        <v>4</v>
      </c>
      <c r="L4" s="2" t="s">
        <v>5</v>
      </c>
      <c r="M4" s="18">
        <v>7</v>
      </c>
      <c r="N4" s="77" t="s">
        <v>604</v>
      </c>
      <c r="O4" s="77">
        <v>5</v>
      </c>
      <c r="P4" s="5">
        <f t="shared" si="0"/>
        <v>0</v>
      </c>
      <c r="R4" s="4"/>
      <c r="W4" s="78" t="s">
        <v>11</v>
      </c>
      <c r="X4" s="27"/>
    </row>
    <row r="5" spans="1:26" ht="15.75" x14ac:dyDescent="0.25">
      <c r="A5" s="4">
        <v>4</v>
      </c>
      <c r="B5" s="71" t="s">
        <v>525</v>
      </c>
      <c r="C5" s="3">
        <v>54</v>
      </c>
      <c r="D5" s="2" t="s">
        <v>2</v>
      </c>
      <c r="E5" s="71" t="s">
        <v>5</v>
      </c>
      <c r="F5" s="18">
        <v>7</v>
      </c>
      <c r="G5" s="71" t="s">
        <v>587</v>
      </c>
      <c r="H5" s="71">
        <v>11</v>
      </c>
      <c r="I5" s="84">
        <v>2021</v>
      </c>
      <c r="J5" s="2">
        <v>55</v>
      </c>
      <c r="K5" s="5" t="s">
        <v>2</v>
      </c>
      <c r="L5" s="2" t="s">
        <v>5</v>
      </c>
      <c r="M5" s="18">
        <v>7</v>
      </c>
      <c r="N5" s="77" t="s">
        <v>588</v>
      </c>
      <c r="O5" s="77">
        <v>4</v>
      </c>
      <c r="P5" s="5">
        <f t="shared" si="0"/>
        <v>1</v>
      </c>
      <c r="Q5" s="90" t="s">
        <v>606</v>
      </c>
      <c r="R5" s="90"/>
      <c r="S5" s="90"/>
      <c r="T5" s="90"/>
    </row>
    <row r="6" spans="1:26" ht="15.75" x14ac:dyDescent="0.25">
      <c r="A6" s="4">
        <v>5</v>
      </c>
      <c r="B6" s="71" t="s">
        <v>572</v>
      </c>
      <c r="C6" s="3">
        <v>77</v>
      </c>
      <c r="D6" s="2" t="s">
        <v>2</v>
      </c>
      <c r="E6" s="71" t="s">
        <v>3</v>
      </c>
      <c r="F6" s="18">
        <v>7</v>
      </c>
      <c r="G6" s="71" t="s">
        <v>587</v>
      </c>
      <c r="H6" s="71">
        <v>11</v>
      </c>
      <c r="I6" s="84">
        <v>3002</v>
      </c>
      <c r="J6" s="2">
        <v>82</v>
      </c>
      <c r="K6" s="5" t="s">
        <v>2</v>
      </c>
      <c r="L6" s="2" t="s">
        <v>3</v>
      </c>
      <c r="M6" s="18">
        <v>7</v>
      </c>
      <c r="N6" s="77" t="s">
        <v>604</v>
      </c>
      <c r="O6" s="77">
        <v>5</v>
      </c>
      <c r="P6" s="5">
        <f t="shared" si="0"/>
        <v>5</v>
      </c>
      <c r="Q6" s="90" t="s">
        <v>606</v>
      </c>
      <c r="R6" s="90"/>
      <c r="S6" s="90"/>
      <c r="T6" s="90"/>
      <c r="W6" s="78" t="s">
        <v>9</v>
      </c>
      <c r="X6" s="79"/>
    </row>
    <row r="7" spans="1:26" ht="15.75" x14ac:dyDescent="0.25">
      <c r="A7" s="4">
        <v>6</v>
      </c>
      <c r="B7" s="71" t="s">
        <v>573</v>
      </c>
      <c r="C7" s="3">
        <v>35</v>
      </c>
      <c r="D7" s="2" t="s">
        <v>4</v>
      </c>
      <c r="E7" s="71" t="s">
        <v>6</v>
      </c>
      <c r="F7" s="18">
        <v>7</v>
      </c>
      <c r="G7" s="71" t="s">
        <v>587</v>
      </c>
      <c r="H7" s="71">
        <v>11</v>
      </c>
      <c r="I7" s="84">
        <v>2051</v>
      </c>
      <c r="J7" s="2">
        <v>34</v>
      </c>
      <c r="K7" s="5" t="s">
        <v>4</v>
      </c>
      <c r="L7" s="2" t="s">
        <v>6</v>
      </c>
      <c r="M7" s="18">
        <v>9</v>
      </c>
      <c r="N7" s="77" t="s">
        <v>604</v>
      </c>
      <c r="O7" s="77">
        <v>5</v>
      </c>
      <c r="P7" s="5">
        <f t="shared" si="0"/>
        <v>-1</v>
      </c>
      <c r="W7" s="4" t="s">
        <v>12</v>
      </c>
      <c r="X7" s="1"/>
    </row>
    <row r="8" spans="1:26" ht="15.75" x14ac:dyDescent="0.25">
      <c r="A8" s="4">
        <v>7</v>
      </c>
      <c r="B8" s="71" t="s">
        <v>574</v>
      </c>
      <c r="C8" s="3">
        <v>71</v>
      </c>
      <c r="D8" s="2" t="s">
        <v>2</v>
      </c>
      <c r="E8" s="73" t="s">
        <v>6</v>
      </c>
      <c r="F8" s="18">
        <v>8</v>
      </c>
      <c r="G8" s="71" t="s">
        <v>595</v>
      </c>
      <c r="H8" s="71">
        <v>2</v>
      </c>
      <c r="I8" s="84">
        <v>3006</v>
      </c>
      <c r="J8" s="2">
        <v>76</v>
      </c>
      <c r="K8" s="5" t="s">
        <v>2</v>
      </c>
      <c r="L8" s="86" t="s">
        <v>3</v>
      </c>
      <c r="M8" s="18">
        <v>7</v>
      </c>
      <c r="N8" s="77" t="s">
        <v>604</v>
      </c>
      <c r="O8" s="77">
        <v>5</v>
      </c>
      <c r="P8" s="5">
        <f t="shared" si="0"/>
        <v>5</v>
      </c>
      <c r="W8" s="4" t="s">
        <v>13</v>
      </c>
      <c r="X8" s="1"/>
    </row>
    <row r="9" spans="1:26" ht="15.75" x14ac:dyDescent="0.25">
      <c r="A9" s="4">
        <v>8</v>
      </c>
      <c r="B9" s="71" t="s">
        <v>575</v>
      </c>
      <c r="C9" s="3">
        <v>67</v>
      </c>
      <c r="D9" s="2" t="s">
        <v>2</v>
      </c>
      <c r="E9" s="71" t="s">
        <v>3</v>
      </c>
      <c r="F9" s="18">
        <v>8</v>
      </c>
      <c r="G9" s="71" t="s">
        <v>595</v>
      </c>
      <c r="H9" s="71">
        <v>2</v>
      </c>
      <c r="I9" s="84" t="s">
        <v>242</v>
      </c>
      <c r="J9" s="2">
        <v>69</v>
      </c>
      <c r="K9" s="5" t="s">
        <v>2</v>
      </c>
      <c r="L9" s="2" t="s">
        <v>3</v>
      </c>
      <c r="M9" s="18">
        <v>8</v>
      </c>
      <c r="N9" s="77" t="s">
        <v>587</v>
      </c>
      <c r="O9" s="77">
        <v>11</v>
      </c>
      <c r="P9" s="5">
        <f t="shared" si="0"/>
        <v>2</v>
      </c>
      <c r="W9" s="4" t="s">
        <v>10</v>
      </c>
      <c r="X9" s="1"/>
    </row>
    <row r="10" spans="1:26" ht="15.75" x14ac:dyDescent="0.25">
      <c r="A10" s="4">
        <v>9</v>
      </c>
      <c r="B10" s="71" t="s">
        <v>576</v>
      </c>
      <c r="C10" s="3">
        <v>68</v>
      </c>
      <c r="D10" s="2" t="s">
        <v>2</v>
      </c>
      <c r="E10" s="71" t="s">
        <v>3</v>
      </c>
      <c r="F10" s="18">
        <v>8</v>
      </c>
      <c r="G10" s="71" t="s">
        <v>595</v>
      </c>
      <c r="H10" s="71">
        <v>2</v>
      </c>
      <c r="I10" s="84">
        <v>3009</v>
      </c>
      <c r="J10" s="2">
        <v>66</v>
      </c>
      <c r="K10" s="5" t="s">
        <v>2</v>
      </c>
      <c r="L10" s="2" t="s">
        <v>3</v>
      </c>
      <c r="M10" s="18">
        <v>8</v>
      </c>
      <c r="N10" s="77" t="s">
        <v>604</v>
      </c>
      <c r="O10" s="77">
        <v>5</v>
      </c>
      <c r="P10" s="5">
        <f t="shared" si="0"/>
        <v>-2</v>
      </c>
      <c r="W10" s="4" t="s">
        <v>15</v>
      </c>
    </row>
    <row r="11" spans="1:26" ht="15.75" x14ac:dyDescent="0.25">
      <c r="A11" s="4">
        <v>10</v>
      </c>
      <c r="B11" s="71" t="s">
        <v>577</v>
      </c>
      <c r="C11" s="3">
        <v>62</v>
      </c>
      <c r="D11" s="2" t="s">
        <v>2</v>
      </c>
      <c r="E11" s="73" t="s">
        <v>7</v>
      </c>
      <c r="F11" s="18">
        <v>8</v>
      </c>
      <c r="G11" s="77" t="s">
        <v>595</v>
      </c>
      <c r="H11" s="77">
        <v>2</v>
      </c>
      <c r="I11" s="84">
        <v>18</v>
      </c>
      <c r="J11" s="2">
        <v>61</v>
      </c>
      <c r="K11" s="5" t="s">
        <v>2</v>
      </c>
      <c r="L11" s="86" t="s">
        <v>5</v>
      </c>
      <c r="M11" s="18">
        <v>7</v>
      </c>
      <c r="N11" s="77" t="s">
        <v>588</v>
      </c>
      <c r="O11" s="77">
        <v>4</v>
      </c>
      <c r="P11" s="5">
        <f t="shared" si="0"/>
        <v>-1</v>
      </c>
      <c r="W11" s="4" t="s">
        <v>16</v>
      </c>
    </row>
    <row r="12" spans="1:26" ht="15.75" x14ac:dyDescent="0.25">
      <c r="A12" s="4">
        <v>11</v>
      </c>
      <c r="B12" s="71" t="s">
        <v>578</v>
      </c>
      <c r="C12" s="3">
        <v>63</v>
      </c>
      <c r="D12" s="2" t="s">
        <v>2</v>
      </c>
      <c r="E12" s="71" t="s">
        <v>3</v>
      </c>
      <c r="F12" s="18">
        <v>7</v>
      </c>
      <c r="G12" s="77" t="s">
        <v>595</v>
      </c>
      <c r="H12" s="77">
        <v>2</v>
      </c>
      <c r="I12" s="84" t="s">
        <v>258</v>
      </c>
      <c r="J12" s="2">
        <v>66</v>
      </c>
      <c r="K12" s="2" t="s">
        <v>2</v>
      </c>
      <c r="L12" s="2" t="s">
        <v>3</v>
      </c>
      <c r="M12" s="18">
        <v>8</v>
      </c>
      <c r="N12" s="77" t="s">
        <v>610</v>
      </c>
      <c r="O12" s="77">
        <v>10</v>
      </c>
      <c r="P12" s="5">
        <f t="shared" si="0"/>
        <v>3</v>
      </c>
      <c r="Q12" s="90" t="s">
        <v>636</v>
      </c>
      <c r="R12" s="90"/>
      <c r="S12" s="90"/>
    </row>
    <row r="13" spans="1:26" ht="15.75" x14ac:dyDescent="0.25">
      <c r="A13" s="4">
        <v>12</v>
      </c>
      <c r="B13" s="71" t="s">
        <v>579</v>
      </c>
      <c r="C13" s="3">
        <v>73</v>
      </c>
      <c r="D13" s="2" t="s">
        <v>2</v>
      </c>
      <c r="E13" s="71" t="s">
        <v>3</v>
      </c>
      <c r="F13" s="18">
        <v>7</v>
      </c>
      <c r="G13" s="77" t="s">
        <v>599</v>
      </c>
      <c r="H13" s="77">
        <v>3</v>
      </c>
      <c r="I13" s="84">
        <v>3008</v>
      </c>
      <c r="J13" s="2">
        <v>77</v>
      </c>
      <c r="K13" s="2" t="s">
        <v>2</v>
      </c>
      <c r="L13" s="2" t="s">
        <v>3</v>
      </c>
      <c r="M13" s="18">
        <v>7</v>
      </c>
      <c r="N13" s="77" t="s">
        <v>604</v>
      </c>
      <c r="O13" s="77">
        <v>5</v>
      </c>
      <c r="P13" s="5">
        <f t="shared" si="0"/>
        <v>4</v>
      </c>
    </row>
    <row r="14" spans="1:26" ht="15.75" x14ac:dyDescent="0.25">
      <c r="A14" s="4">
        <v>13</v>
      </c>
      <c r="B14" s="71" t="s">
        <v>580</v>
      </c>
      <c r="C14" s="3">
        <v>59</v>
      </c>
      <c r="D14" s="2" t="s">
        <v>2</v>
      </c>
      <c r="E14" s="73" t="s">
        <v>3</v>
      </c>
      <c r="F14" s="18">
        <v>6</v>
      </c>
      <c r="G14" s="77" t="s">
        <v>599</v>
      </c>
      <c r="H14" s="77">
        <v>3</v>
      </c>
      <c r="I14" s="84" t="s">
        <v>243</v>
      </c>
      <c r="J14" s="2">
        <v>59</v>
      </c>
      <c r="K14" s="2" t="s">
        <v>2</v>
      </c>
      <c r="L14" s="86" t="s">
        <v>5</v>
      </c>
      <c r="M14" s="18">
        <v>7</v>
      </c>
      <c r="N14" s="77" t="s">
        <v>604</v>
      </c>
      <c r="O14" s="77">
        <v>5</v>
      </c>
      <c r="P14" s="5">
        <f t="shared" si="0"/>
        <v>0</v>
      </c>
      <c r="Q14" s="90" t="s">
        <v>609</v>
      </c>
      <c r="R14" s="90"/>
      <c r="S14" s="90"/>
      <c r="T14" s="90"/>
      <c r="W14" s="90" t="s">
        <v>8</v>
      </c>
      <c r="X14" s="90"/>
    </row>
    <row r="15" spans="1:26" ht="15.75" x14ac:dyDescent="0.25">
      <c r="A15" s="4">
        <v>14</v>
      </c>
      <c r="B15" s="71" t="s">
        <v>581</v>
      </c>
      <c r="C15" s="3">
        <v>58</v>
      </c>
      <c r="D15" s="2" t="s">
        <v>2</v>
      </c>
      <c r="E15" s="73" t="s">
        <v>6</v>
      </c>
      <c r="F15" s="18">
        <v>8</v>
      </c>
      <c r="G15" s="77" t="s">
        <v>599</v>
      </c>
      <c r="H15" s="77">
        <v>3</v>
      </c>
      <c r="I15" s="84" t="s">
        <v>244</v>
      </c>
      <c r="J15" s="2">
        <v>62</v>
      </c>
      <c r="K15" s="2" t="s">
        <v>2</v>
      </c>
      <c r="L15" s="86" t="s">
        <v>3</v>
      </c>
      <c r="M15" s="18">
        <v>7</v>
      </c>
      <c r="N15" s="77" t="s">
        <v>611</v>
      </c>
      <c r="O15" s="77">
        <v>8</v>
      </c>
      <c r="P15" s="5">
        <f t="shared" si="0"/>
        <v>4</v>
      </c>
      <c r="W15" s="54" t="s">
        <v>616</v>
      </c>
      <c r="X15" s="54"/>
      <c r="Y15" s="54"/>
      <c r="Z15" s="54"/>
    </row>
    <row r="16" spans="1:26" ht="15.75" x14ac:dyDescent="0.25">
      <c r="A16" s="4">
        <v>15</v>
      </c>
      <c r="B16" s="71" t="s">
        <v>582</v>
      </c>
      <c r="C16" s="3">
        <v>46</v>
      </c>
      <c r="D16" s="2" t="s">
        <v>2</v>
      </c>
      <c r="E16" s="71" t="s">
        <v>5</v>
      </c>
      <c r="F16" s="18">
        <v>8</v>
      </c>
      <c r="G16" s="77" t="s">
        <v>599</v>
      </c>
      <c r="H16" s="77">
        <v>3</v>
      </c>
      <c r="I16" s="84">
        <v>2040</v>
      </c>
      <c r="J16" s="2">
        <v>43</v>
      </c>
      <c r="K16" s="2" t="s">
        <v>2</v>
      </c>
      <c r="L16" s="2" t="s">
        <v>5</v>
      </c>
      <c r="M16" s="18">
        <v>7</v>
      </c>
      <c r="N16" s="77" t="s">
        <v>611</v>
      </c>
      <c r="O16" s="77">
        <v>8</v>
      </c>
      <c r="P16" s="5">
        <f t="shared" si="0"/>
        <v>-3</v>
      </c>
      <c r="W16" s="59" t="s">
        <v>586</v>
      </c>
      <c r="X16" s="59"/>
      <c r="Y16" s="59"/>
      <c r="Z16" s="59"/>
    </row>
    <row r="17" spans="1:31" ht="15.75" x14ac:dyDescent="0.25">
      <c r="A17" s="4">
        <v>16</v>
      </c>
      <c r="B17" s="71" t="s">
        <v>526</v>
      </c>
      <c r="C17" s="3">
        <v>53</v>
      </c>
      <c r="D17" s="2" t="s">
        <v>2</v>
      </c>
      <c r="E17" s="71" t="s">
        <v>5</v>
      </c>
      <c r="F17" s="2">
        <v>8</v>
      </c>
      <c r="G17" s="77" t="s">
        <v>587</v>
      </c>
      <c r="H17" s="77">
        <v>11</v>
      </c>
      <c r="I17" s="84">
        <v>28</v>
      </c>
      <c r="J17" s="2">
        <v>51</v>
      </c>
      <c r="K17" s="2" t="s">
        <v>2</v>
      </c>
      <c r="L17" s="2" t="s">
        <v>5</v>
      </c>
      <c r="M17" s="18">
        <v>8</v>
      </c>
      <c r="N17" s="77" t="s">
        <v>588</v>
      </c>
      <c r="O17" s="77">
        <v>4</v>
      </c>
      <c r="P17" s="5">
        <f t="shared" si="0"/>
        <v>-2</v>
      </c>
      <c r="W17" s="92" t="s">
        <v>615</v>
      </c>
      <c r="X17" s="92"/>
      <c r="Y17" s="92"/>
      <c r="Z17" s="92"/>
      <c r="AA17" s="92"/>
      <c r="AB17" s="92"/>
    </row>
    <row r="18" spans="1:31" ht="15.75" x14ac:dyDescent="0.25">
      <c r="A18" s="4">
        <v>17</v>
      </c>
      <c r="B18" s="71" t="s">
        <v>527</v>
      </c>
      <c r="C18" s="3">
        <v>41</v>
      </c>
      <c r="D18" s="2" t="s">
        <v>4</v>
      </c>
      <c r="E18" s="71" t="s">
        <v>6</v>
      </c>
      <c r="F18" s="2">
        <v>8</v>
      </c>
      <c r="G18" s="77" t="s">
        <v>592</v>
      </c>
      <c r="H18" s="77">
        <v>12</v>
      </c>
      <c r="I18" s="84">
        <v>2068</v>
      </c>
      <c r="J18" s="2">
        <v>39</v>
      </c>
      <c r="K18" s="2" t="s">
        <v>4</v>
      </c>
      <c r="L18" s="2" t="s">
        <v>6</v>
      </c>
      <c r="M18" s="2">
        <v>7</v>
      </c>
      <c r="N18" s="77" t="s">
        <v>605</v>
      </c>
      <c r="O18" s="77">
        <v>6</v>
      </c>
      <c r="P18" s="5">
        <f t="shared" si="0"/>
        <v>-2</v>
      </c>
    </row>
    <row r="19" spans="1:31" ht="15.75" x14ac:dyDescent="0.25">
      <c r="A19" s="4">
        <v>18</v>
      </c>
      <c r="B19" s="71" t="s">
        <v>528</v>
      </c>
      <c r="C19" s="3">
        <v>59</v>
      </c>
      <c r="D19" s="2" t="s">
        <v>2</v>
      </c>
      <c r="E19" s="71" t="s">
        <v>3</v>
      </c>
      <c r="F19" s="2">
        <v>8</v>
      </c>
      <c r="G19" s="77" t="s">
        <v>592</v>
      </c>
      <c r="H19" s="77">
        <v>12</v>
      </c>
      <c r="I19" s="84" t="s">
        <v>227</v>
      </c>
      <c r="J19" s="2">
        <v>63</v>
      </c>
      <c r="K19" s="2" t="s">
        <v>2</v>
      </c>
      <c r="L19" s="2" t="s">
        <v>3</v>
      </c>
      <c r="M19" s="2">
        <v>8</v>
      </c>
      <c r="N19" s="77" t="s">
        <v>612</v>
      </c>
      <c r="O19" s="77">
        <v>9</v>
      </c>
      <c r="P19" s="5">
        <f t="shared" si="0"/>
        <v>4</v>
      </c>
    </row>
    <row r="20" spans="1:31" ht="15.75" x14ac:dyDescent="0.25">
      <c r="A20" s="70">
        <v>19</v>
      </c>
      <c r="B20" s="72" t="s">
        <v>529</v>
      </c>
      <c r="C20" s="87"/>
      <c r="D20" s="87"/>
      <c r="E20" s="72"/>
      <c r="F20" s="87"/>
      <c r="G20" s="72"/>
      <c r="H20" s="72"/>
      <c r="I20" s="75"/>
      <c r="J20" s="87"/>
      <c r="K20" s="88"/>
      <c r="L20" s="87"/>
      <c r="M20" s="87"/>
      <c r="N20" s="72"/>
      <c r="O20" s="72"/>
      <c r="P20" s="63"/>
      <c r="Q20" s="59" t="s">
        <v>589</v>
      </c>
      <c r="R20" s="59"/>
      <c r="S20" s="59"/>
    </row>
    <row r="21" spans="1:31" ht="15.75" x14ac:dyDescent="0.25">
      <c r="A21" s="4">
        <v>20</v>
      </c>
      <c r="B21" s="71" t="s">
        <v>530</v>
      </c>
      <c r="C21" s="3">
        <v>63</v>
      </c>
      <c r="D21" s="2" t="s">
        <v>2</v>
      </c>
      <c r="E21" s="73" t="s">
        <v>5</v>
      </c>
      <c r="F21" s="18">
        <v>8</v>
      </c>
      <c r="G21" s="77" t="s">
        <v>592</v>
      </c>
      <c r="H21" s="77">
        <v>12</v>
      </c>
      <c r="I21" s="84" t="s">
        <v>257</v>
      </c>
      <c r="J21" s="2">
        <v>66</v>
      </c>
      <c r="K21" s="2" t="s">
        <v>2</v>
      </c>
      <c r="L21" s="86" t="s">
        <v>3</v>
      </c>
      <c r="M21" s="18">
        <v>8</v>
      </c>
      <c r="N21" s="77" t="s">
        <v>587</v>
      </c>
      <c r="O21" s="77">
        <v>11</v>
      </c>
      <c r="P21" s="5">
        <f t="shared" ref="P21:P25" si="1">J21-(C21)</f>
        <v>3</v>
      </c>
    </row>
    <row r="22" spans="1:31" ht="15.75" x14ac:dyDescent="0.25">
      <c r="A22" s="4">
        <v>21</v>
      </c>
      <c r="B22" s="71" t="s">
        <v>531</v>
      </c>
      <c r="C22" s="3">
        <v>44</v>
      </c>
      <c r="D22" s="2" t="s">
        <v>2</v>
      </c>
      <c r="E22" s="71" t="s">
        <v>5</v>
      </c>
      <c r="F22" s="18">
        <v>8</v>
      </c>
      <c r="G22" s="77" t="s">
        <v>592</v>
      </c>
      <c r="H22" s="77">
        <v>12</v>
      </c>
      <c r="I22" s="84">
        <v>56</v>
      </c>
      <c r="J22" s="2">
        <v>42</v>
      </c>
      <c r="K22" s="2" t="s">
        <v>2</v>
      </c>
      <c r="L22" s="2" t="s">
        <v>5</v>
      </c>
      <c r="M22" s="18">
        <v>7</v>
      </c>
      <c r="N22" s="77" t="s">
        <v>610</v>
      </c>
      <c r="O22" s="77">
        <v>10</v>
      </c>
      <c r="P22" s="5">
        <f t="shared" si="1"/>
        <v>-2</v>
      </c>
    </row>
    <row r="23" spans="1:31" ht="15.75" x14ac:dyDescent="0.25">
      <c r="A23" s="4">
        <v>22</v>
      </c>
      <c r="B23" s="71" t="s">
        <v>532</v>
      </c>
      <c r="C23" s="3">
        <v>68</v>
      </c>
      <c r="D23" s="2" t="s">
        <v>2</v>
      </c>
      <c r="E23" s="71" t="s">
        <v>3</v>
      </c>
      <c r="F23" s="18">
        <v>8</v>
      </c>
      <c r="G23" s="77" t="s">
        <v>592</v>
      </c>
      <c r="H23" s="77">
        <v>12</v>
      </c>
      <c r="I23" s="84">
        <v>3014</v>
      </c>
      <c r="J23" s="2">
        <v>70</v>
      </c>
      <c r="K23" s="2" t="s">
        <v>2</v>
      </c>
      <c r="L23" s="2" t="s">
        <v>3</v>
      </c>
      <c r="M23" s="18">
        <v>7</v>
      </c>
      <c r="N23" s="77" t="s">
        <v>613</v>
      </c>
      <c r="O23" s="77">
        <v>7</v>
      </c>
      <c r="P23" s="5">
        <f t="shared" si="1"/>
        <v>2</v>
      </c>
    </row>
    <row r="24" spans="1:31" ht="15.75" x14ac:dyDescent="0.25">
      <c r="A24" s="4">
        <v>23</v>
      </c>
      <c r="B24" s="71" t="s">
        <v>533</v>
      </c>
      <c r="C24" s="3">
        <v>57</v>
      </c>
      <c r="D24" s="2" t="s">
        <v>4</v>
      </c>
      <c r="E24" s="73" t="s">
        <v>7</v>
      </c>
      <c r="F24" s="18">
        <v>7</v>
      </c>
      <c r="G24" s="77" t="s">
        <v>592</v>
      </c>
      <c r="H24" s="77">
        <v>12</v>
      </c>
      <c r="I24" s="84" t="s">
        <v>255</v>
      </c>
      <c r="J24" s="18">
        <v>57</v>
      </c>
      <c r="K24" s="18" t="s">
        <v>4</v>
      </c>
      <c r="L24" s="86" t="s">
        <v>5</v>
      </c>
      <c r="M24" s="18">
        <v>7</v>
      </c>
      <c r="N24" s="77" t="s">
        <v>605</v>
      </c>
      <c r="O24" s="77">
        <v>6</v>
      </c>
      <c r="P24" s="85">
        <f t="shared" si="1"/>
        <v>0</v>
      </c>
      <c r="Q24" s="90" t="s">
        <v>637</v>
      </c>
      <c r="R24" s="90"/>
      <c r="S24" s="90"/>
      <c r="T24" s="90"/>
      <c r="U24" s="90"/>
      <c r="V24" s="90"/>
      <c r="W24" s="90"/>
      <c r="X24" s="90"/>
      <c r="Y24" s="92"/>
      <c r="Z24" s="92"/>
      <c r="AA24" s="92"/>
      <c r="AB24" s="92"/>
      <c r="AC24" s="92"/>
      <c r="AD24" s="92"/>
      <c r="AE24" s="92"/>
    </row>
    <row r="25" spans="1:31" ht="15.75" x14ac:dyDescent="0.25">
      <c r="A25" s="4">
        <v>24</v>
      </c>
      <c r="B25" s="71" t="s">
        <v>534</v>
      </c>
      <c r="C25" s="3">
        <v>72</v>
      </c>
      <c r="D25" s="2" t="s">
        <v>4</v>
      </c>
      <c r="E25" s="73" t="s">
        <v>6</v>
      </c>
      <c r="F25" s="18">
        <v>8</v>
      </c>
      <c r="G25" s="77" t="s">
        <v>593</v>
      </c>
      <c r="H25" s="77">
        <v>1</v>
      </c>
      <c r="I25" s="84">
        <v>3001</v>
      </c>
      <c r="J25" s="2">
        <v>70</v>
      </c>
      <c r="K25" s="2" t="s">
        <v>4</v>
      </c>
      <c r="L25" s="86" t="s">
        <v>3</v>
      </c>
      <c r="M25" s="18">
        <v>7</v>
      </c>
      <c r="N25" s="77" t="s">
        <v>604</v>
      </c>
      <c r="O25" s="77">
        <v>5</v>
      </c>
      <c r="P25" s="5">
        <f t="shared" si="1"/>
        <v>-2</v>
      </c>
    </row>
    <row r="26" spans="1:31" ht="15.75" x14ac:dyDescent="0.25">
      <c r="A26" s="70">
        <v>25</v>
      </c>
      <c r="B26" s="72" t="s">
        <v>535</v>
      </c>
      <c r="C26" s="87"/>
      <c r="D26" s="87"/>
      <c r="E26" s="72"/>
      <c r="F26" s="87"/>
      <c r="G26" s="72"/>
      <c r="H26" s="72"/>
      <c r="I26" s="75"/>
      <c r="J26" s="87"/>
      <c r="K26" s="88"/>
      <c r="L26" s="87"/>
      <c r="M26" s="87"/>
      <c r="N26" s="72"/>
      <c r="O26" s="72"/>
      <c r="P26" s="63"/>
      <c r="Q26" s="59" t="s">
        <v>590</v>
      </c>
      <c r="R26" s="59"/>
      <c r="S26" s="59"/>
      <c r="T26" s="59"/>
      <c r="U26" s="59"/>
    </row>
    <row r="27" spans="1:31" ht="15.75" x14ac:dyDescent="0.25">
      <c r="A27" s="4">
        <v>26</v>
      </c>
      <c r="B27" s="71" t="s">
        <v>536</v>
      </c>
      <c r="C27" s="3">
        <v>60</v>
      </c>
      <c r="D27" s="2" t="s">
        <v>2</v>
      </c>
      <c r="E27" s="71" t="s">
        <v>5</v>
      </c>
      <c r="F27" s="2">
        <v>8</v>
      </c>
      <c r="G27" s="77" t="s">
        <v>593</v>
      </c>
      <c r="H27" s="77">
        <v>1</v>
      </c>
      <c r="I27" s="84">
        <v>2009</v>
      </c>
      <c r="J27" s="2">
        <v>55</v>
      </c>
      <c r="K27" s="2" t="s">
        <v>2</v>
      </c>
      <c r="L27" s="2" t="s">
        <v>5</v>
      </c>
      <c r="M27" s="2">
        <v>7</v>
      </c>
      <c r="N27" s="77" t="s">
        <v>610</v>
      </c>
      <c r="O27" s="77">
        <v>10</v>
      </c>
      <c r="P27" s="5">
        <f t="shared" ref="P27:P43" si="2">J27-(C27)</f>
        <v>-5</v>
      </c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31" ht="15.75" x14ac:dyDescent="0.25">
      <c r="A28" s="4">
        <v>27</v>
      </c>
      <c r="B28" s="71" t="s">
        <v>537</v>
      </c>
      <c r="C28" s="3">
        <v>26</v>
      </c>
      <c r="D28" s="2" t="s">
        <v>4</v>
      </c>
      <c r="E28" s="71" t="s">
        <v>5</v>
      </c>
      <c r="F28" s="2">
        <v>8</v>
      </c>
      <c r="G28" s="77" t="s">
        <v>592</v>
      </c>
      <c r="H28" s="77">
        <v>12</v>
      </c>
      <c r="I28" s="84">
        <v>34</v>
      </c>
      <c r="J28" s="2">
        <v>26</v>
      </c>
      <c r="K28" s="2" t="s">
        <v>4</v>
      </c>
      <c r="L28" s="2" t="s">
        <v>5</v>
      </c>
      <c r="M28" s="2">
        <v>7</v>
      </c>
      <c r="N28" s="77" t="s">
        <v>588</v>
      </c>
      <c r="O28" s="77">
        <v>4</v>
      </c>
      <c r="P28" s="5">
        <f t="shared" si="2"/>
        <v>0</v>
      </c>
      <c r="Q28" s="90" t="s">
        <v>594</v>
      </c>
      <c r="R28" s="90"/>
      <c r="S28" s="27"/>
      <c r="T28" s="27"/>
    </row>
    <row r="29" spans="1:31" ht="15.75" x14ac:dyDescent="0.25">
      <c r="A29" s="78">
        <v>28</v>
      </c>
      <c r="B29" s="77" t="s">
        <v>538</v>
      </c>
      <c r="C29" s="19">
        <v>55</v>
      </c>
      <c r="D29" s="18" t="s">
        <v>2</v>
      </c>
      <c r="E29" s="73" t="s">
        <v>6</v>
      </c>
      <c r="F29" s="18">
        <v>8</v>
      </c>
      <c r="G29" s="77" t="s">
        <v>592</v>
      </c>
      <c r="H29" s="77">
        <v>12</v>
      </c>
      <c r="I29" s="84">
        <v>45</v>
      </c>
      <c r="J29" s="18">
        <v>57</v>
      </c>
      <c r="K29" s="18" t="s">
        <v>2</v>
      </c>
      <c r="L29" s="86" t="s">
        <v>5</v>
      </c>
      <c r="M29" s="18">
        <v>7</v>
      </c>
      <c r="N29" s="77" t="s">
        <v>604</v>
      </c>
      <c r="O29" s="77">
        <v>5</v>
      </c>
      <c r="P29" s="85">
        <f t="shared" si="2"/>
        <v>2</v>
      </c>
      <c r="Q29" s="77"/>
    </row>
    <row r="30" spans="1:31" ht="15.75" x14ac:dyDescent="0.25">
      <c r="A30" s="4">
        <v>29</v>
      </c>
      <c r="B30" s="71" t="s">
        <v>539</v>
      </c>
      <c r="C30" s="3">
        <v>65</v>
      </c>
      <c r="D30" s="2" t="s">
        <v>2</v>
      </c>
      <c r="E30" s="71" t="s">
        <v>3</v>
      </c>
      <c r="F30" s="18">
        <v>8</v>
      </c>
      <c r="G30" s="77" t="s">
        <v>592</v>
      </c>
      <c r="H30" s="77">
        <v>12</v>
      </c>
      <c r="I30" s="84" t="s">
        <v>246</v>
      </c>
      <c r="J30" s="2">
        <v>67</v>
      </c>
      <c r="K30" s="2" t="s">
        <v>2</v>
      </c>
      <c r="L30" s="2" t="s">
        <v>3</v>
      </c>
      <c r="M30" s="18">
        <v>7</v>
      </c>
      <c r="N30" s="77" t="s">
        <v>587</v>
      </c>
      <c r="O30" s="77">
        <v>11</v>
      </c>
      <c r="P30" s="5">
        <f t="shared" si="2"/>
        <v>2</v>
      </c>
      <c r="Q30" s="71"/>
    </row>
    <row r="31" spans="1:31" ht="15.75" x14ac:dyDescent="0.25">
      <c r="A31" s="4">
        <v>30</v>
      </c>
      <c r="B31" s="71" t="s">
        <v>540</v>
      </c>
      <c r="C31" s="3">
        <v>66</v>
      </c>
      <c r="D31" s="2" t="s">
        <v>4</v>
      </c>
      <c r="E31" s="71" t="s">
        <v>3</v>
      </c>
      <c r="F31" s="18">
        <v>8</v>
      </c>
      <c r="G31" s="77" t="s">
        <v>592</v>
      </c>
      <c r="H31" s="77">
        <v>12</v>
      </c>
      <c r="I31" s="84">
        <v>3013</v>
      </c>
      <c r="J31" s="2">
        <v>67</v>
      </c>
      <c r="K31" s="2" t="s">
        <v>4</v>
      </c>
      <c r="L31" s="2" t="s">
        <v>3</v>
      </c>
      <c r="M31" s="18">
        <v>7</v>
      </c>
      <c r="N31" s="77" t="s">
        <v>613</v>
      </c>
      <c r="O31" s="77">
        <v>7</v>
      </c>
      <c r="P31" s="5">
        <f t="shared" si="2"/>
        <v>1</v>
      </c>
      <c r="Q31" s="90" t="s">
        <v>608</v>
      </c>
      <c r="R31" s="90"/>
      <c r="S31" s="90"/>
      <c r="T31" s="90"/>
      <c r="U31" s="90"/>
      <c r="V31" s="90"/>
      <c r="W31" s="90"/>
      <c r="X31" s="90"/>
      <c r="Y31" s="27"/>
      <c r="Z31" s="27"/>
    </row>
    <row r="32" spans="1:31" ht="15.75" x14ac:dyDescent="0.25">
      <c r="A32" s="4">
        <v>31</v>
      </c>
      <c r="B32" s="71" t="s">
        <v>541</v>
      </c>
      <c r="C32" s="3">
        <v>44</v>
      </c>
      <c r="D32" s="2" t="s">
        <v>2</v>
      </c>
      <c r="E32" s="71" t="s">
        <v>5</v>
      </c>
      <c r="F32" s="18">
        <v>8</v>
      </c>
      <c r="G32" s="77" t="s">
        <v>592</v>
      </c>
      <c r="H32" s="77">
        <v>12</v>
      </c>
      <c r="I32" s="84">
        <v>90</v>
      </c>
      <c r="J32" s="2">
        <v>44</v>
      </c>
      <c r="K32" s="2" t="s">
        <v>2</v>
      </c>
      <c r="L32" s="2" t="s">
        <v>5</v>
      </c>
      <c r="M32" s="18">
        <v>6</v>
      </c>
      <c r="N32" s="77" t="s">
        <v>611</v>
      </c>
      <c r="O32" s="77">
        <v>8</v>
      </c>
      <c r="P32" s="85">
        <f t="shared" si="2"/>
        <v>0</v>
      </c>
      <c r="Q32" s="92" t="s">
        <v>630</v>
      </c>
      <c r="R32" s="92"/>
      <c r="S32" s="92"/>
    </row>
    <row r="33" spans="1:25" ht="15.75" x14ac:dyDescent="0.25">
      <c r="A33" s="4">
        <v>32</v>
      </c>
      <c r="B33" s="71" t="s">
        <v>542</v>
      </c>
      <c r="C33" s="3">
        <v>45</v>
      </c>
      <c r="D33" s="2" t="s">
        <v>4</v>
      </c>
      <c r="E33" s="71" t="s">
        <v>5</v>
      </c>
      <c r="F33" s="18">
        <v>8</v>
      </c>
      <c r="G33" s="77" t="s">
        <v>595</v>
      </c>
      <c r="H33" s="77">
        <v>2</v>
      </c>
      <c r="I33" s="84">
        <v>19</v>
      </c>
      <c r="J33" s="2">
        <v>45</v>
      </c>
      <c r="K33" s="2" t="s">
        <v>4</v>
      </c>
      <c r="L33" s="2" t="s">
        <v>5</v>
      </c>
      <c r="M33" s="18">
        <v>7</v>
      </c>
      <c r="N33" s="77" t="s">
        <v>588</v>
      </c>
      <c r="O33" s="77">
        <v>4</v>
      </c>
      <c r="P33" s="5">
        <f t="shared" si="2"/>
        <v>0</v>
      </c>
    </row>
    <row r="34" spans="1:25" ht="15.75" x14ac:dyDescent="0.25">
      <c r="A34" s="4">
        <v>33</v>
      </c>
      <c r="B34" s="71" t="s">
        <v>543</v>
      </c>
      <c r="C34" s="3">
        <v>40</v>
      </c>
      <c r="D34" s="2" t="s">
        <v>4</v>
      </c>
      <c r="E34" s="71" t="s">
        <v>6</v>
      </c>
      <c r="F34" s="18">
        <v>8</v>
      </c>
      <c r="G34" s="77" t="s">
        <v>593</v>
      </c>
      <c r="H34" s="77">
        <v>1</v>
      </c>
      <c r="I34" s="84">
        <v>32</v>
      </c>
      <c r="J34" s="2">
        <v>40</v>
      </c>
      <c r="K34" s="2" t="s">
        <v>4</v>
      </c>
      <c r="L34" s="2" t="s">
        <v>6</v>
      </c>
      <c r="M34" s="18">
        <v>7</v>
      </c>
      <c r="N34" s="77" t="s">
        <v>588</v>
      </c>
      <c r="O34" s="77">
        <v>4</v>
      </c>
      <c r="P34" s="5">
        <f t="shared" si="2"/>
        <v>0</v>
      </c>
    </row>
    <row r="35" spans="1:25" ht="15.75" x14ac:dyDescent="0.25">
      <c r="A35" s="4">
        <v>34</v>
      </c>
      <c r="B35" s="71" t="s">
        <v>544</v>
      </c>
      <c r="C35" s="3">
        <v>58</v>
      </c>
      <c r="D35" s="2" t="s">
        <v>4</v>
      </c>
      <c r="E35" s="71" t="s">
        <v>3</v>
      </c>
      <c r="F35" s="18">
        <v>7</v>
      </c>
      <c r="G35" s="77" t="s">
        <v>592</v>
      </c>
      <c r="H35" s="77">
        <v>12</v>
      </c>
      <c r="I35" s="84" t="s">
        <v>237</v>
      </c>
      <c r="J35" s="2">
        <v>63</v>
      </c>
      <c r="K35" s="2" t="s">
        <v>4</v>
      </c>
      <c r="L35" s="2" t="s">
        <v>3</v>
      </c>
      <c r="M35" s="18">
        <v>8</v>
      </c>
      <c r="N35" s="77" t="s">
        <v>611</v>
      </c>
      <c r="O35" s="77">
        <v>8</v>
      </c>
      <c r="P35" s="5">
        <f t="shared" si="2"/>
        <v>5</v>
      </c>
    </row>
    <row r="36" spans="1:25" ht="15.75" x14ac:dyDescent="0.25">
      <c r="A36" s="4">
        <v>35</v>
      </c>
      <c r="B36" s="71" t="s">
        <v>545</v>
      </c>
      <c r="C36" s="3">
        <v>58</v>
      </c>
      <c r="D36" s="2" t="s">
        <v>4</v>
      </c>
      <c r="E36" s="71" t="s">
        <v>5</v>
      </c>
      <c r="F36" s="18">
        <v>8</v>
      </c>
      <c r="G36" s="77" t="s">
        <v>592</v>
      </c>
      <c r="H36" s="77">
        <v>12</v>
      </c>
      <c r="I36" s="84">
        <v>2028</v>
      </c>
      <c r="J36" s="2">
        <v>57</v>
      </c>
      <c r="K36" s="2" t="s">
        <v>4</v>
      </c>
      <c r="L36" s="2" t="s">
        <v>5</v>
      </c>
      <c r="M36" s="18">
        <v>7</v>
      </c>
      <c r="N36" s="77" t="s">
        <v>612</v>
      </c>
      <c r="O36" s="77">
        <v>9</v>
      </c>
      <c r="P36" s="5">
        <f t="shared" si="2"/>
        <v>-1</v>
      </c>
    </row>
    <row r="37" spans="1:25" ht="15.75" x14ac:dyDescent="0.25">
      <c r="A37" s="4">
        <v>36</v>
      </c>
      <c r="B37" s="71" t="s">
        <v>546</v>
      </c>
      <c r="C37" s="3">
        <v>55</v>
      </c>
      <c r="D37" s="2" t="s">
        <v>4</v>
      </c>
      <c r="E37" s="73" t="s">
        <v>3</v>
      </c>
      <c r="F37" s="18">
        <v>8</v>
      </c>
      <c r="G37" s="77" t="s">
        <v>593</v>
      </c>
      <c r="H37" s="77">
        <v>1</v>
      </c>
      <c r="I37" s="84">
        <v>7</v>
      </c>
      <c r="J37" s="2">
        <v>55</v>
      </c>
      <c r="K37" s="2" t="s">
        <v>4</v>
      </c>
      <c r="L37" s="86" t="s">
        <v>5</v>
      </c>
      <c r="M37" s="18">
        <v>7</v>
      </c>
      <c r="N37" s="77" t="s">
        <v>610</v>
      </c>
      <c r="O37" s="77">
        <v>10</v>
      </c>
      <c r="P37" s="5">
        <f t="shared" si="2"/>
        <v>0</v>
      </c>
    </row>
    <row r="38" spans="1:25" ht="15.75" x14ac:dyDescent="0.25">
      <c r="A38" s="4">
        <v>37</v>
      </c>
      <c r="B38" s="71" t="s">
        <v>547</v>
      </c>
      <c r="C38" s="3">
        <v>52</v>
      </c>
      <c r="D38" s="2" t="s">
        <v>2</v>
      </c>
      <c r="E38" s="71" t="s">
        <v>5</v>
      </c>
      <c r="F38" s="2">
        <v>8</v>
      </c>
      <c r="G38" s="77" t="s">
        <v>593</v>
      </c>
      <c r="H38" s="77">
        <v>1</v>
      </c>
      <c r="I38" s="84" t="s">
        <v>250</v>
      </c>
      <c r="J38" s="2">
        <v>57</v>
      </c>
      <c r="K38" s="2" t="s">
        <v>2</v>
      </c>
      <c r="L38" s="2" t="s">
        <v>5</v>
      </c>
      <c r="M38" s="18">
        <v>8</v>
      </c>
      <c r="N38" s="77" t="s">
        <v>587</v>
      </c>
      <c r="O38" s="77">
        <v>11</v>
      </c>
      <c r="P38" s="5">
        <f t="shared" si="2"/>
        <v>5</v>
      </c>
      <c r="Q38" s="90" t="s">
        <v>597</v>
      </c>
      <c r="R38" s="90"/>
      <c r="S38" s="90"/>
      <c r="T38" s="90"/>
      <c r="U38" s="90"/>
      <c r="V38" s="27"/>
      <c r="W38" s="27"/>
      <c r="X38" s="27"/>
    </row>
    <row r="39" spans="1:25" ht="15.75" x14ac:dyDescent="0.25">
      <c r="A39" s="4">
        <v>38</v>
      </c>
      <c r="B39" s="71" t="s">
        <v>548</v>
      </c>
      <c r="C39" s="3">
        <v>78</v>
      </c>
      <c r="D39" s="2" t="s">
        <v>2</v>
      </c>
      <c r="E39" s="71" t="s">
        <v>3</v>
      </c>
      <c r="F39" s="2">
        <v>8</v>
      </c>
      <c r="G39" s="77" t="s">
        <v>593</v>
      </c>
      <c r="H39" s="77">
        <v>1</v>
      </c>
      <c r="I39" s="84" t="s">
        <v>247</v>
      </c>
      <c r="J39" s="2">
        <v>75</v>
      </c>
      <c r="K39" s="2" t="s">
        <v>2</v>
      </c>
      <c r="L39" s="2" t="s">
        <v>3</v>
      </c>
      <c r="M39" s="2">
        <v>8</v>
      </c>
      <c r="N39" s="77" t="s">
        <v>592</v>
      </c>
      <c r="O39" s="77">
        <v>12</v>
      </c>
      <c r="P39" s="5">
        <f t="shared" si="2"/>
        <v>-3</v>
      </c>
      <c r="Q39" s="77"/>
    </row>
    <row r="40" spans="1:25" ht="15.75" x14ac:dyDescent="0.25">
      <c r="A40" s="4">
        <v>39</v>
      </c>
      <c r="B40" s="71" t="s">
        <v>549</v>
      </c>
      <c r="C40" s="3">
        <v>67</v>
      </c>
      <c r="D40" s="2" t="s">
        <v>2</v>
      </c>
      <c r="E40" s="71" t="s">
        <v>3</v>
      </c>
      <c r="F40" s="2">
        <v>8</v>
      </c>
      <c r="G40" s="77" t="s">
        <v>593</v>
      </c>
      <c r="H40" s="77">
        <v>1</v>
      </c>
      <c r="I40" s="84">
        <v>3018</v>
      </c>
      <c r="J40" s="2">
        <v>69</v>
      </c>
      <c r="K40" s="2" t="s">
        <v>2</v>
      </c>
      <c r="L40" s="2" t="s">
        <v>3</v>
      </c>
      <c r="M40" s="2">
        <v>8</v>
      </c>
      <c r="N40" s="77" t="s">
        <v>593</v>
      </c>
      <c r="O40" s="77">
        <v>1</v>
      </c>
      <c r="P40" s="5">
        <f t="shared" si="2"/>
        <v>2</v>
      </c>
    </row>
    <row r="41" spans="1:25" ht="15.75" x14ac:dyDescent="0.25">
      <c r="A41" s="4">
        <v>40</v>
      </c>
      <c r="B41" s="71" t="s">
        <v>550</v>
      </c>
      <c r="C41" s="3">
        <v>66</v>
      </c>
      <c r="D41" s="2" t="s">
        <v>2</v>
      </c>
      <c r="E41" s="71" t="s">
        <v>3</v>
      </c>
      <c r="F41" s="2">
        <v>8</v>
      </c>
      <c r="G41" s="77" t="s">
        <v>595</v>
      </c>
      <c r="H41" s="77">
        <v>2</v>
      </c>
      <c r="I41" s="84">
        <v>3003</v>
      </c>
      <c r="J41" s="2">
        <v>65</v>
      </c>
      <c r="K41" s="2" t="s">
        <v>2</v>
      </c>
      <c r="L41" s="2" t="s">
        <v>3</v>
      </c>
      <c r="M41" s="2">
        <v>7</v>
      </c>
      <c r="N41" s="77" t="s">
        <v>595</v>
      </c>
      <c r="O41" s="77">
        <v>2</v>
      </c>
      <c r="P41" s="5">
        <f t="shared" si="2"/>
        <v>-1</v>
      </c>
    </row>
    <row r="42" spans="1:25" ht="15.75" x14ac:dyDescent="0.25">
      <c r="A42" s="4">
        <v>41</v>
      </c>
      <c r="B42" s="71" t="s">
        <v>551</v>
      </c>
      <c r="C42" s="3">
        <v>73</v>
      </c>
      <c r="D42" s="2" t="s">
        <v>4</v>
      </c>
      <c r="E42" s="71" t="s">
        <v>3</v>
      </c>
      <c r="F42" s="2">
        <v>8</v>
      </c>
      <c r="G42" s="77" t="s">
        <v>595</v>
      </c>
      <c r="H42" s="77">
        <v>2</v>
      </c>
      <c r="I42" s="84">
        <v>3015</v>
      </c>
      <c r="J42" s="2">
        <v>73</v>
      </c>
      <c r="K42" s="2" t="s">
        <v>4</v>
      </c>
      <c r="L42" s="2" t="s">
        <v>3</v>
      </c>
      <c r="M42" s="2">
        <v>7</v>
      </c>
      <c r="N42" s="77" t="s">
        <v>599</v>
      </c>
      <c r="O42" s="77">
        <v>3</v>
      </c>
      <c r="P42" s="5">
        <f t="shared" si="2"/>
        <v>0</v>
      </c>
    </row>
    <row r="43" spans="1:25" ht="15.75" x14ac:dyDescent="0.25">
      <c r="A43" s="4">
        <v>42</v>
      </c>
      <c r="B43" s="71" t="s">
        <v>552</v>
      </c>
      <c r="C43" s="3">
        <v>71</v>
      </c>
      <c r="D43" s="2" t="s">
        <v>2</v>
      </c>
      <c r="E43" s="71" t="s">
        <v>3</v>
      </c>
      <c r="F43" s="2">
        <v>8</v>
      </c>
      <c r="G43" s="77" t="s">
        <v>595</v>
      </c>
      <c r="H43" s="77">
        <v>2</v>
      </c>
      <c r="I43" s="84">
        <v>3019</v>
      </c>
      <c r="J43" s="2">
        <v>75</v>
      </c>
      <c r="K43" s="2" t="s">
        <v>2</v>
      </c>
      <c r="L43" s="2" t="s">
        <v>3</v>
      </c>
      <c r="M43" s="2">
        <v>7</v>
      </c>
      <c r="N43" s="77" t="s">
        <v>588</v>
      </c>
      <c r="O43" s="77">
        <v>4</v>
      </c>
      <c r="P43" s="5">
        <f t="shared" si="2"/>
        <v>4</v>
      </c>
    </row>
    <row r="44" spans="1:25" ht="15.75" x14ac:dyDescent="0.25">
      <c r="A44" s="70">
        <v>43</v>
      </c>
      <c r="B44" s="72" t="s">
        <v>553</v>
      </c>
      <c r="C44" s="87"/>
      <c r="D44" s="87"/>
      <c r="E44" s="72"/>
      <c r="F44" s="87"/>
      <c r="G44" s="72"/>
      <c r="H44" s="72"/>
      <c r="I44" s="75"/>
      <c r="J44" s="87"/>
      <c r="K44" s="88"/>
      <c r="L44" s="87"/>
      <c r="M44" s="87"/>
      <c r="N44" s="72"/>
      <c r="O44" s="72"/>
      <c r="P44" s="63"/>
      <c r="Q44" s="59" t="s">
        <v>591</v>
      </c>
      <c r="R44" s="59"/>
      <c r="S44" s="59"/>
      <c r="T44" s="59"/>
      <c r="U44" s="59"/>
      <c r="V44" s="59"/>
      <c r="W44" s="59"/>
      <c r="X44" s="59"/>
    </row>
    <row r="45" spans="1:25" ht="15.75" x14ac:dyDescent="0.25">
      <c r="A45" s="4">
        <v>44</v>
      </c>
      <c r="B45" s="71" t="s">
        <v>554</v>
      </c>
      <c r="C45" s="3">
        <v>53</v>
      </c>
      <c r="D45" s="2" t="s">
        <v>4</v>
      </c>
      <c r="E45" s="71" t="s">
        <v>5</v>
      </c>
      <c r="F45" s="2">
        <v>8</v>
      </c>
      <c r="G45" s="77" t="s">
        <v>595</v>
      </c>
      <c r="H45" s="77">
        <v>2</v>
      </c>
      <c r="I45" s="84">
        <v>6004</v>
      </c>
      <c r="J45" s="2">
        <v>53</v>
      </c>
      <c r="K45" s="2" t="s">
        <v>4</v>
      </c>
      <c r="L45" s="2" t="s">
        <v>5</v>
      </c>
      <c r="M45" s="2">
        <v>7</v>
      </c>
      <c r="N45" s="77" t="s">
        <v>588</v>
      </c>
      <c r="O45" s="77">
        <v>4</v>
      </c>
      <c r="P45" s="5">
        <f t="shared" ref="P45:P48" si="3">J45-(C45)</f>
        <v>0</v>
      </c>
    </row>
    <row r="46" spans="1:25" ht="15.75" x14ac:dyDescent="0.25">
      <c r="A46" s="4">
        <v>45</v>
      </c>
      <c r="B46" s="71" t="s">
        <v>555</v>
      </c>
      <c r="C46" s="3">
        <v>63</v>
      </c>
      <c r="D46" s="2" t="s">
        <v>2</v>
      </c>
      <c r="E46" s="71" t="s">
        <v>3</v>
      </c>
      <c r="F46" s="2">
        <v>7</v>
      </c>
      <c r="G46" s="77" t="s">
        <v>595</v>
      </c>
      <c r="H46" s="77">
        <v>2</v>
      </c>
      <c r="I46" s="84" t="s">
        <v>253</v>
      </c>
      <c r="J46" s="2">
        <v>65</v>
      </c>
      <c r="K46" s="2" t="s">
        <v>2</v>
      </c>
      <c r="L46" s="2" t="s">
        <v>3</v>
      </c>
      <c r="M46" s="2">
        <v>7</v>
      </c>
      <c r="N46" s="77" t="s">
        <v>593</v>
      </c>
      <c r="O46" s="77">
        <v>1</v>
      </c>
      <c r="P46" s="5">
        <f t="shared" si="3"/>
        <v>2</v>
      </c>
      <c r="Q46" s="90" t="s">
        <v>598</v>
      </c>
    </row>
    <row r="47" spans="1:25" ht="15.75" x14ac:dyDescent="0.25">
      <c r="A47" s="4">
        <v>46</v>
      </c>
      <c r="B47" s="71" t="s">
        <v>556</v>
      </c>
      <c r="C47" s="3">
        <v>74</v>
      </c>
      <c r="D47" s="2" t="s">
        <v>4</v>
      </c>
      <c r="E47" s="71" t="s">
        <v>3</v>
      </c>
      <c r="F47" s="2">
        <v>8</v>
      </c>
      <c r="G47" s="77" t="s">
        <v>595</v>
      </c>
      <c r="H47" s="77">
        <v>2</v>
      </c>
      <c r="I47" s="84">
        <v>3011</v>
      </c>
      <c r="J47" s="2">
        <v>70</v>
      </c>
      <c r="K47" s="2" t="s">
        <v>4</v>
      </c>
      <c r="L47" s="2" t="s">
        <v>3</v>
      </c>
      <c r="M47" s="2">
        <v>9</v>
      </c>
      <c r="N47" s="77" t="s">
        <v>605</v>
      </c>
      <c r="O47" s="77">
        <v>6</v>
      </c>
      <c r="P47" s="5">
        <f t="shared" si="3"/>
        <v>-4</v>
      </c>
    </row>
    <row r="48" spans="1:25" ht="15.75" x14ac:dyDescent="0.25">
      <c r="A48" s="78">
        <v>47</v>
      </c>
      <c r="B48" s="77" t="s">
        <v>557</v>
      </c>
      <c r="C48" s="19">
        <v>53</v>
      </c>
      <c r="D48" s="18" t="s">
        <v>2</v>
      </c>
      <c r="E48" s="77" t="s">
        <v>5</v>
      </c>
      <c r="F48" s="18">
        <v>8</v>
      </c>
      <c r="G48" s="77" t="s">
        <v>595</v>
      </c>
      <c r="H48" s="77">
        <v>2</v>
      </c>
      <c r="I48" s="84">
        <v>84</v>
      </c>
      <c r="J48" s="18">
        <v>49</v>
      </c>
      <c r="K48" s="18" t="s">
        <v>2</v>
      </c>
      <c r="L48" s="18" t="s">
        <v>5</v>
      </c>
      <c r="M48" s="18">
        <v>7</v>
      </c>
      <c r="N48" s="77" t="s">
        <v>593</v>
      </c>
      <c r="O48" s="77">
        <v>1</v>
      </c>
      <c r="P48" s="85">
        <f t="shared" si="3"/>
        <v>-4</v>
      </c>
      <c r="Q48" s="92" t="s">
        <v>631</v>
      </c>
      <c r="R48" s="92"/>
      <c r="S48" s="92"/>
      <c r="T48" s="27"/>
      <c r="U48" s="27"/>
      <c r="V48" s="27"/>
      <c r="W48" s="27"/>
      <c r="X48" s="27"/>
      <c r="Y48" s="27"/>
    </row>
    <row r="49" spans="1:29" ht="15.75" x14ac:dyDescent="0.25">
      <c r="A49" s="70">
        <v>48</v>
      </c>
      <c r="B49" s="72" t="s">
        <v>558</v>
      </c>
      <c r="C49" s="89"/>
      <c r="D49" s="87"/>
      <c r="E49" s="72"/>
      <c r="F49" s="87"/>
      <c r="G49" s="72"/>
      <c r="H49" s="72"/>
      <c r="I49" s="75"/>
      <c r="J49" s="87"/>
      <c r="K49" s="87"/>
      <c r="L49" s="87"/>
      <c r="M49" s="87"/>
      <c r="N49" s="72"/>
      <c r="O49" s="72"/>
      <c r="P49" s="63"/>
      <c r="Q49" s="59" t="s">
        <v>603</v>
      </c>
      <c r="R49" s="59"/>
      <c r="S49" s="59"/>
      <c r="T49" s="59"/>
    </row>
    <row r="50" spans="1:29" ht="15.75" x14ac:dyDescent="0.25">
      <c r="A50" s="4">
        <v>49</v>
      </c>
      <c r="B50" s="71" t="s">
        <v>559</v>
      </c>
      <c r="C50" s="3">
        <v>52</v>
      </c>
      <c r="D50" s="2" t="s">
        <v>2</v>
      </c>
      <c r="E50" s="73" t="s">
        <v>3</v>
      </c>
      <c r="F50" s="2">
        <v>7</v>
      </c>
      <c r="G50" s="77" t="s">
        <v>599</v>
      </c>
      <c r="H50" s="77">
        <v>3</v>
      </c>
      <c r="I50" s="84">
        <v>88</v>
      </c>
      <c r="J50" s="2">
        <v>49</v>
      </c>
      <c r="K50" s="2" t="s">
        <v>2</v>
      </c>
      <c r="L50" s="86" t="s">
        <v>5</v>
      </c>
      <c r="M50" s="2">
        <v>7</v>
      </c>
      <c r="N50" s="77" t="s">
        <v>595</v>
      </c>
      <c r="O50" s="77">
        <v>2</v>
      </c>
      <c r="P50" s="5">
        <f t="shared" ref="P50:P60" si="4">J50-(C50)</f>
        <v>-3</v>
      </c>
    </row>
    <row r="51" spans="1:29" ht="15.75" x14ac:dyDescent="0.25">
      <c r="A51" s="4">
        <v>50</v>
      </c>
      <c r="B51" s="71" t="s">
        <v>560</v>
      </c>
      <c r="C51" s="3">
        <v>76</v>
      </c>
      <c r="D51" s="2" t="s">
        <v>2</v>
      </c>
      <c r="E51" s="71" t="s">
        <v>3</v>
      </c>
      <c r="F51" s="2">
        <v>8</v>
      </c>
      <c r="G51" s="77" t="s">
        <v>599</v>
      </c>
      <c r="H51" s="77">
        <v>3</v>
      </c>
      <c r="I51" s="84">
        <v>3017</v>
      </c>
      <c r="J51" s="2">
        <v>78</v>
      </c>
      <c r="K51" s="2" t="s">
        <v>2</v>
      </c>
      <c r="L51" s="2" t="s">
        <v>3</v>
      </c>
      <c r="M51" s="2">
        <v>8</v>
      </c>
      <c r="N51" s="77" t="s">
        <v>605</v>
      </c>
      <c r="O51" s="77">
        <v>6</v>
      </c>
      <c r="P51" s="5">
        <f t="shared" si="4"/>
        <v>2</v>
      </c>
    </row>
    <row r="52" spans="1:29" ht="15.75" x14ac:dyDescent="0.25">
      <c r="A52" s="4">
        <v>51</v>
      </c>
      <c r="B52" s="71" t="s">
        <v>561</v>
      </c>
      <c r="C52" s="3">
        <v>38</v>
      </c>
      <c r="D52" s="2" t="s">
        <v>2</v>
      </c>
      <c r="E52" s="71" t="s">
        <v>5</v>
      </c>
      <c r="F52" s="2">
        <v>8</v>
      </c>
      <c r="G52" s="77" t="s">
        <v>599</v>
      </c>
      <c r="H52" s="77">
        <v>3</v>
      </c>
      <c r="I52" s="84">
        <v>2025</v>
      </c>
      <c r="J52" s="18">
        <v>39</v>
      </c>
      <c r="K52" s="18" t="s">
        <v>2</v>
      </c>
      <c r="L52" s="18" t="s">
        <v>5</v>
      </c>
      <c r="M52" s="18">
        <v>7</v>
      </c>
      <c r="N52" s="77" t="s">
        <v>588</v>
      </c>
      <c r="O52" s="77">
        <v>4</v>
      </c>
      <c r="P52" s="85">
        <f t="shared" si="4"/>
        <v>1</v>
      </c>
      <c r="Q52" s="92" t="s">
        <v>632</v>
      </c>
      <c r="R52" s="92"/>
      <c r="S52" s="92"/>
      <c r="T52" s="27"/>
      <c r="U52" s="27"/>
      <c r="V52" s="27"/>
      <c r="W52" s="27"/>
      <c r="X52" s="27"/>
      <c r="Y52" s="27"/>
    </row>
    <row r="53" spans="1:29" ht="15.75" x14ac:dyDescent="0.25">
      <c r="A53" s="4">
        <v>52</v>
      </c>
      <c r="B53" s="71" t="s">
        <v>562</v>
      </c>
      <c r="C53" s="3">
        <v>56</v>
      </c>
      <c r="D53" s="2" t="s">
        <v>4</v>
      </c>
      <c r="E53" s="71" t="s">
        <v>3</v>
      </c>
      <c r="F53" s="2">
        <v>8</v>
      </c>
      <c r="G53" s="77" t="s">
        <v>599</v>
      </c>
      <c r="H53" s="77">
        <v>3</v>
      </c>
      <c r="I53" s="84" t="s">
        <v>225</v>
      </c>
      <c r="J53" s="2">
        <v>59</v>
      </c>
      <c r="K53" s="2" t="s">
        <v>4</v>
      </c>
      <c r="L53" s="2" t="s">
        <v>3</v>
      </c>
      <c r="M53" s="2">
        <v>7</v>
      </c>
      <c r="N53" s="77" t="s">
        <v>613</v>
      </c>
      <c r="O53" s="77">
        <v>7</v>
      </c>
      <c r="P53" s="5">
        <f t="shared" si="4"/>
        <v>3</v>
      </c>
    </row>
    <row r="54" spans="1:29" ht="15.75" x14ac:dyDescent="0.25">
      <c r="A54" s="4">
        <v>53</v>
      </c>
      <c r="B54" s="71" t="s">
        <v>563</v>
      </c>
      <c r="C54" s="3">
        <v>48</v>
      </c>
      <c r="D54" s="2" t="s">
        <v>4</v>
      </c>
      <c r="E54" s="71" t="s">
        <v>6</v>
      </c>
      <c r="F54" s="2">
        <v>8</v>
      </c>
      <c r="G54" s="77" t="s">
        <v>599</v>
      </c>
      <c r="H54" s="77">
        <v>3</v>
      </c>
      <c r="I54" s="84">
        <v>4</v>
      </c>
      <c r="J54" s="2">
        <v>45</v>
      </c>
      <c r="K54" s="2" t="s">
        <v>4</v>
      </c>
      <c r="L54" s="2" t="s">
        <v>6</v>
      </c>
      <c r="M54" s="2">
        <v>7</v>
      </c>
      <c r="N54" s="77" t="s">
        <v>599</v>
      </c>
      <c r="O54" s="77">
        <v>3</v>
      </c>
      <c r="P54" s="5">
        <f t="shared" si="4"/>
        <v>-3</v>
      </c>
    </row>
    <row r="55" spans="1:29" ht="15.75" x14ac:dyDescent="0.25">
      <c r="A55" s="4">
        <v>54</v>
      </c>
      <c r="B55" s="71" t="s">
        <v>564</v>
      </c>
      <c r="C55" s="3">
        <v>69</v>
      </c>
      <c r="D55" s="2" t="s">
        <v>2</v>
      </c>
      <c r="E55" s="71" t="s">
        <v>3</v>
      </c>
      <c r="F55" s="2">
        <v>7</v>
      </c>
      <c r="G55" s="77" t="s">
        <v>599</v>
      </c>
      <c r="H55" s="77">
        <v>3</v>
      </c>
      <c r="I55" s="84">
        <v>3007</v>
      </c>
      <c r="J55" s="2">
        <v>70</v>
      </c>
      <c r="K55" s="2" t="s">
        <v>2</v>
      </c>
      <c r="L55" s="2" t="s">
        <v>3</v>
      </c>
      <c r="M55" s="2">
        <v>7</v>
      </c>
      <c r="N55" s="77" t="s">
        <v>604</v>
      </c>
      <c r="O55" s="77">
        <v>5</v>
      </c>
      <c r="P55" s="5">
        <f t="shared" si="4"/>
        <v>1</v>
      </c>
      <c r="Q55" s="90" t="s">
        <v>600</v>
      </c>
      <c r="R55" s="27"/>
      <c r="S55" s="27"/>
      <c r="T55" s="27"/>
      <c r="U55" s="27"/>
    </row>
    <row r="56" spans="1:29" ht="15.75" x14ac:dyDescent="0.25">
      <c r="A56" s="4">
        <v>55</v>
      </c>
      <c r="B56" s="71" t="s">
        <v>565</v>
      </c>
      <c r="C56" s="3">
        <v>42</v>
      </c>
      <c r="D56" s="2" t="s">
        <v>2</v>
      </c>
      <c r="E56" s="73" t="s">
        <v>6</v>
      </c>
      <c r="F56" s="2">
        <v>8</v>
      </c>
      <c r="G56" s="77" t="s">
        <v>599</v>
      </c>
      <c r="H56" s="77">
        <v>3</v>
      </c>
      <c r="I56" s="84">
        <v>2023</v>
      </c>
      <c r="J56" s="2">
        <v>42</v>
      </c>
      <c r="K56" s="2" t="s">
        <v>2</v>
      </c>
      <c r="L56" s="86" t="s">
        <v>5</v>
      </c>
      <c r="M56" s="2">
        <v>7</v>
      </c>
      <c r="N56" s="77" t="s">
        <v>588</v>
      </c>
      <c r="O56" s="77">
        <v>4</v>
      </c>
      <c r="P56" s="5">
        <f t="shared" si="4"/>
        <v>0</v>
      </c>
      <c r="Q56" s="90" t="s">
        <v>601</v>
      </c>
    </row>
    <row r="57" spans="1:29" ht="15.75" x14ac:dyDescent="0.25">
      <c r="A57" s="4">
        <v>56</v>
      </c>
      <c r="B57" s="71" t="s">
        <v>566</v>
      </c>
      <c r="C57" s="3">
        <v>46</v>
      </c>
      <c r="D57" s="2" t="s">
        <v>2</v>
      </c>
      <c r="E57" s="71" t="s">
        <v>5</v>
      </c>
      <c r="F57" s="2">
        <v>9</v>
      </c>
      <c r="G57" s="77" t="s">
        <v>599</v>
      </c>
      <c r="H57" s="77">
        <v>3</v>
      </c>
      <c r="I57" s="84">
        <v>6005</v>
      </c>
      <c r="J57" s="2">
        <v>43</v>
      </c>
      <c r="K57" s="2" t="s">
        <v>2</v>
      </c>
      <c r="L57" s="2" t="s">
        <v>5</v>
      </c>
      <c r="M57" s="2">
        <v>7</v>
      </c>
      <c r="N57" s="77" t="s">
        <v>588</v>
      </c>
      <c r="O57" s="77">
        <v>4</v>
      </c>
      <c r="P57" s="5">
        <f t="shared" si="4"/>
        <v>-3</v>
      </c>
      <c r="Q57" s="90" t="s">
        <v>614</v>
      </c>
    </row>
    <row r="58" spans="1:29" ht="15.75" x14ac:dyDescent="0.25">
      <c r="A58" s="4">
        <v>57</v>
      </c>
      <c r="B58" s="71" t="s">
        <v>567</v>
      </c>
      <c r="C58" s="3">
        <v>71</v>
      </c>
      <c r="D58" s="2" t="s">
        <v>2</v>
      </c>
      <c r="E58" s="71" t="s">
        <v>3</v>
      </c>
      <c r="F58" s="18">
        <v>7</v>
      </c>
      <c r="G58" s="77" t="s">
        <v>599</v>
      </c>
      <c r="H58" s="77">
        <v>3</v>
      </c>
      <c r="I58" s="84" t="s">
        <v>245</v>
      </c>
      <c r="J58" s="18">
        <v>73</v>
      </c>
      <c r="K58" s="18" t="s">
        <v>2</v>
      </c>
      <c r="L58" s="18" t="s">
        <v>3</v>
      </c>
      <c r="M58" s="18">
        <v>8</v>
      </c>
      <c r="N58" s="77" t="s">
        <v>587</v>
      </c>
      <c r="O58" s="77">
        <v>11</v>
      </c>
      <c r="P58" s="85">
        <f t="shared" si="4"/>
        <v>2</v>
      </c>
      <c r="Q58" s="90" t="s">
        <v>600</v>
      </c>
      <c r="R58" s="27"/>
      <c r="S58" s="92" t="s">
        <v>633</v>
      </c>
      <c r="T58" s="92"/>
      <c r="U58" s="92"/>
      <c r="V58" s="92"/>
      <c r="W58" s="92"/>
      <c r="X58" s="92"/>
      <c r="Y58" s="92"/>
      <c r="Z58" s="92"/>
    </row>
    <row r="59" spans="1:29" ht="15.75" x14ac:dyDescent="0.25">
      <c r="A59" s="4">
        <v>58</v>
      </c>
      <c r="B59" s="71" t="s">
        <v>568</v>
      </c>
      <c r="C59" s="3">
        <v>63</v>
      </c>
      <c r="D59" s="2" t="s">
        <v>2</v>
      </c>
      <c r="E59" s="71" t="s">
        <v>3</v>
      </c>
      <c r="F59" s="2">
        <v>8</v>
      </c>
      <c r="G59" s="77" t="s">
        <v>599</v>
      </c>
      <c r="H59" s="77">
        <v>3</v>
      </c>
      <c r="I59" s="84" t="s">
        <v>240</v>
      </c>
      <c r="J59" s="2">
        <v>66</v>
      </c>
      <c r="K59" s="2" t="s">
        <v>2</v>
      </c>
      <c r="L59" s="2" t="s">
        <v>3</v>
      </c>
      <c r="M59" s="2">
        <v>7</v>
      </c>
      <c r="N59" s="77" t="s">
        <v>613</v>
      </c>
      <c r="O59" s="77">
        <v>7</v>
      </c>
      <c r="P59" s="5">
        <f t="shared" si="4"/>
        <v>3</v>
      </c>
      <c r="Q59" s="90" t="s">
        <v>602</v>
      </c>
      <c r="R59" s="90"/>
      <c r="S59" s="90"/>
      <c r="T59" s="90"/>
      <c r="U59" s="90"/>
    </row>
    <row r="60" spans="1:29" ht="15.75" x14ac:dyDescent="0.25">
      <c r="A60" s="4">
        <v>59</v>
      </c>
      <c r="B60" s="71" t="s">
        <v>569</v>
      </c>
      <c r="C60" s="3">
        <v>35</v>
      </c>
      <c r="D60" s="2" t="s">
        <v>2</v>
      </c>
      <c r="E60" s="71" t="s">
        <v>5</v>
      </c>
      <c r="F60" s="2">
        <v>7</v>
      </c>
      <c r="G60" s="77" t="s">
        <v>588</v>
      </c>
      <c r="H60" s="77">
        <v>4</v>
      </c>
      <c r="I60" s="84">
        <v>2055</v>
      </c>
      <c r="J60" s="18">
        <v>35</v>
      </c>
      <c r="K60" s="85" t="s">
        <v>2</v>
      </c>
      <c r="L60" s="18" t="s">
        <v>5</v>
      </c>
      <c r="M60" s="18">
        <v>7</v>
      </c>
      <c r="N60" s="77" t="s">
        <v>604</v>
      </c>
      <c r="O60" s="77">
        <v>5</v>
      </c>
      <c r="P60" s="85">
        <f t="shared" si="4"/>
        <v>0</v>
      </c>
      <c r="Q60" s="90" t="s">
        <v>638</v>
      </c>
      <c r="R60" s="90"/>
      <c r="S60" s="90"/>
      <c r="T60" s="90"/>
      <c r="U60" s="90"/>
      <c r="V60" s="92" t="s">
        <v>634</v>
      </c>
      <c r="W60" s="92"/>
      <c r="X60" s="92"/>
      <c r="Y60" s="92"/>
      <c r="Z60" s="92"/>
      <c r="AA60" s="92"/>
      <c r="AB60" s="27"/>
      <c r="AC60" s="27"/>
    </row>
    <row r="61" spans="1:29" ht="15.75" x14ac:dyDescent="0.25">
      <c r="A61" s="70">
        <v>60</v>
      </c>
      <c r="B61" s="72" t="s">
        <v>583</v>
      </c>
      <c r="C61" s="89"/>
      <c r="D61" s="87"/>
      <c r="E61" s="72"/>
      <c r="F61" s="87"/>
      <c r="G61" s="72"/>
      <c r="H61" s="72"/>
      <c r="I61" s="75"/>
      <c r="J61" s="87"/>
      <c r="K61" s="88"/>
      <c r="L61" s="87"/>
      <c r="M61" s="87"/>
      <c r="N61" s="72"/>
      <c r="O61" s="72"/>
      <c r="P61" s="63"/>
      <c r="Q61" s="59" t="s">
        <v>603</v>
      </c>
      <c r="R61" s="59"/>
      <c r="S61" s="59"/>
      <c r="T61" s="59"/>
    </row>
    <row r="62" spans="1:29" ht="15.75" x14ac:dyDescent="0.25">
      <c r="A62" s="4">
        <v>61</v>
      </c>
      <c r="B62" s="71" t="s">
        <v>570</v>
      </c>
      <c r="C62" s="3">
        <v>47</v>
      </c>
      <c r="D62" s="2" t="s">
        <v>2</v>
      </c>
      <c r="E62" s="71" t="s">
        <v>5</v>
      </c>
      <c r="F62" s="2">
        <v>8</v>
      </c>
      <c r="G62" s="77" t="s">
        <v>604</v>
      </c>
      <c r="H62" s="77">
        <v>5</v>
      </c>
      <c r="I62" s="84" t="s">
        <v>254</v>
      </c>
      <c r="J62" s="2">
        <v>47</v>
      </c>
      <c r="K62" s="5" t="s">
        <v>2</v>
      </c>
      <c r="L62" s="2" t="s">
        <v>5</v>
      </c>
      <c r="M62" s="18">
        <v>8</v>
      </c>
      <c r="N62" s="77" t="s">
        <v>592</v>
      </c>
      <c r="O62" s="77">
        <v>12</v>
      </c>
      <c r="P62" s="85">
        <f t="shared" ref="P62:P63" si="5">J62-(C62)</f>
        <v>0</v>
      </c>
      <c r="Q62" s="92" t="s">
        <v>635</v>
      </c>
      <c r="R62" s="92"/>
      <c r="S62" s="92"/>
    </row>
    <row r="63" spans="1:29" ht="15.75" x14ac:dyDescent="0.25">
      <c r="A63" s="4">
        <v>62</v>
      </c>
      <c r="B63" s="71" t="s">
        <v>571</v>
      </c>
      <c r="C63" s="3">
        <v>61</v>
      </c>
      <c r="D63" s="2" t="s">
        <v>2</v>
      </c>
      <c r="E63" s="73" t="s">
        <v>3</v>
      </c>
      <c r="F63" s="18">
        <v>8</v>
      </c>
      <c r="G63" s="77" t="s">
        <v>605</v>
      </c>
      <c r="H63" s="77">
        <v>6</v>
      </c>
      <c r="I63" s="84">
        <v>6001</v>
      </c>
      <c r="J63" s="2">
        <v>62</v>
      </c>
      <c r="K63" s="5" t="s">
        <v>2</v>
      </c>
      <c r="L63" s="86" t="s">
        <v>5</v>
      </c>
      <c r="M63" s="18">
        <v>7</v>
      </c>
      <c r="N63" s="77" t="s">
        <v>592</v>
      </c>
      <c r="O63" s="77">
        <v>12</v>
      </c>
      <c r="P63" s="5">
        <f t="shared" si="5"/>
        <v>1</v>
      </c>
    </row>
    <row r="64" spans="1:29" ht="15.75" x14ac:dyDescent="0.25">
      <c r="B64" s="4"/>
      <c r="F64" s="42">
        <f>AVERAGE(F2:F63)</f>
        <v>7.6842105263157894</v>
      </c>
      <c r="J64" s="4"/>
      <c r="L64" s="4"/>
      <c r="M64" s="4"/>
      <c r="N64" s="4"/>
      <c r="O64" s="4"/>
      <c r="P64" s="96">
        <f>AVERAGE(P2:P63)</f>
        <v>0.57894736842105265</v>
      </c>
    </row>
  </sheetData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3"/>
  <sheetViews>
    <sheetView workbookViewId="0">
      <selection activeCell="L128" sqref="L128:P128"/>
    </sheetView>
  </sheetViews>
  <sheetFormatPr defaultRowHeight="15" x14ac:dyDescent="0.25"/>
  <cols>
    <col min="1" max="1" width="18.140625" bestFit="1" customWidth="1"/>
    <col min="2" max="2" width="17.28515625" bestFit="1" customWidth="1"/>
    <col min="3" max="3" width="9.85546875" bestFit="1" customWidth="1"/>
    <col min="4" max="4" width="24.42578125" bestFit="1" customWidth="1"/>
    <col min="6" max="7" width="9.85546875" customWidth="1"/>
    <col min="8" max="8" width="8.140625" customWidth="1"/>
    <col min="9" max="9" width="10.140625" customWidth="1"/>
    <col min="10" max="10" width="20.5703125" bestFit="1" customWidth="1"/>
    <col min="12" max="13" width="9.85546875" customWidth="1"/>
    <col min="14" max="14" width="8.140625" customWidth="1"/>
    <col min="15" max="15" width="10.140625" customWidth="1"/>
    <col min="16" max="16" width="20.5703125" bestFit="1" customWidth="1"/>
  </cols>
  <sheetData>
    <row r="1" spans="1:22" x14ac:dyDescent="0.25">
      <c r="A1" s="7" t="s">
        <v>18</v>
      </c>
      <c r="B1" s="7"/>
      <c r="C1" s="7"/>
      <c r="D1" s="7"/>
      <c r="F1" s="8" t="s">
        <v>223</v>
      </c>
      <c r="G1" s="8"/>
      <c r="H1" s="8"/>
      <c r="I1" s="8"/>
      <c r="J1" s="8"/>
      <c r="L1" s="8" t="s">
        <v>222</v>
      </c>
      <c r="M1" s="8"/>
      <c r="N1" s="8"/>
      <c r="O1" s="8"/>
      <c r="P1" s="8"/>
      <c r="R1" s="8" t="s">
        <v>404</v>
      </c>
      <c r="S1" s="8"/>
      <c r="T1" s="8"/>
      <c r="U1" s="8"/>
      <c r="V1" s="8"/>
    </row>
    <row r="2" spans="1:22" ht="15.75" x14ac:dyDescent="0.25">
      <c r="A2" s="2" t="s">
        <v>17</v>
      </c>
      <c r="B2" s="3" t="s">
        <v>14</v>
      </c>
      <c r="C2" s="2" t="s">
        <v>0</v>
      </c>
      <c r="D2" s="2" t="s">
        <v>1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L2" s="2" t="s">
        <v>20</v>
      </c>
      <c r="M2" s="2" t="s">
        <v>21</v>
      </c>
      <c r="N2" s="2" t="s">
        <v>23</v>
      </c>
      <c r="O2" s="2" t="s">
        <v>22</v>
      </c>
      <c r="P2" s="2" t="s">
        <v>24</v>
      </c>
      <c r="R2" s="2" t="s">
        <v>20</v>
      </c>
      <c r="S2" s="2" t="s">
        <v>21</v>
      </c>
      <c r="T2" s="2" t="s">
        <v>23</v>
      </c>
      <c r="U2" s="2" t="s">
        <v>22</v>
      </c>
      <c r="V2" s="2"/>
    </row>
    <row r="3" spans="1:22" ht="15.75" x14ac:dyDescent="0.25">
      <c r="A3" s="2">
        <v>27</v>
      </c>
      <c r="B3" s="3">
        <v>26</v>
      </c>
      <c r="C3" s="2" t="s">
        <v>4</v>
      </c>
      <c r="D3" s="2" t="s">
        <v>5</v>
      </c>
      <c r="F3" s="17" t="s">
        <v>136</v>
      </c>
      <c r="G3" s="13" t="s">
        <v>169</v>
      </c>
      <c r="H3" s="13" t="s">
        <v>4</v>
      </c>
      <c r="I3" s="13">
        <v>26</v>
      </c>
      <c r="J3" s="13" t="s">
        <v>29</v>
      </c>
      <c r="L3" s="24" t="s">
        <v>136</v>
      </c>
      <c r="M3" s="42" t="s">
        <v>150</v>
      </c>
      <c r="N3" s="42" t="s">
        <v>4</v>
      </c>
      <c r="O3" s="42">
        <v>20</v>
      </c>
      <c r="P3" s="42" t="s">
        <v>29</v>
      </c>
      <c r="R3" s="47" t="s">
        <v>286</v>
      </c>
      <c r="S3" s="27" t="s">
        <v>287</v>
      </c>
      <c r="T3" s="27" t="s">
        <v>4</v>
      </c>
      <c r="U3" s="27">
        <v>65</v>
      </c>
      <c r="V3" s="27"/>
    </row>
    <row r="4" spans="1:22" ht="15.75" x14ac:dyDescent="0.25">
      <c r="A4" s="2">
        <v>6</v>
      </c>
      <c r="B4" s="3">
        <v>35</v>
      </c>
      <c r="C4" s="2" t="s">
        <v>4</v>
      </c>
      <c r="D4" s="2" t="s">
        <v>6</v>
      </c>
      <c r="F4" s="14" t="s">
        <v>25</v>
      </c>
      <c r="G4" s="13" t="s">
        <v>79</v>
      </c>
      <c r="H4" s="13" t="s">
        <v>4</v>
      </c>
      <c r="I4" s="13">
        <v>34</v>
      </c>
      <c r="J4" s="13" t="s">
        <v>31</v>
      </c>
      <c r="L4" s="24" t="s">
        <v>136</v>
      </c>
      <c r="M4" t="s">
        <v>161</v>
      </c>
      <c r="N4" t="s">
        <v>4</v>
      </c>
      <c r="O4">
        <v>21</v>
      </c>
      <c r="P4" t="s">
        <v>29</v>
      </c>
      <c r="R4" s="47" t="s">
        <v>295</v>
      </c>
      <c r="S4" s="27" t="s">
        <v>296</v>
      </c>
      <c r="T4" s="27" t="s">
        <v>4</v>
      </c>
      <c r="U4" s="27">
        <v>65</v>
      </c>
      <c r="V4" s="27"/>
    </row>
    <row r="5" spans="1:22" ht="15.75" x14ac:dyDescent="0.25">
      <c r="A5" s="2">
        <v>3</v>
      </c>
      <c r="B5" s="3">
        <v>39</v>
      </c>
      <c r="C5" s="2" t="s">
        <v>4</v>
      </c>
      <c r="D5" s="2" t="s">
        <v>5</v>
      </c>
      <c r="F5" s="17" t="s">
        <v>136</v>
      </c>
      <c r="G5" s="13" t="s">
        <v>182</v>
      </c>
      <c r="H5" s="13" t="s">
        <v>4</v>
      </c>
      <c r="I5" s="13">
        <v>39</v>
      </c>
      <c r="J5" s="13" t="s">
        <v>29</v>
      </c>
      <c r="L5" s="24" t="s">
        <v>136</v>
      </c>
      <c r="M5" s="42" t="s">
        <v>184</v>
      </c>
      <c r="N5" s="42" t="s">
        <v>4</v>
      </c>
      <c r="O5" s="42">
        <v>23</v>
      </c>
      <c r="P5" s="42" t="s">
        <v>29</v>
      </c>
      <c r="R5" s="47" t="s">
        <v>301</v>
      </c>
      <c r="S5" s="27" t="s">
        <v>302</v>
      </c>
      <c r="T5" s="27" t="s">
        <v>4</v>
      </c>
      <c r="U5" s="27">
        <v>65</v>
      </c>
      <c r="V5" s="27"/>
    </row>
    <row r="6" spans="1:22" ht="15.75" x14ac:dyDescent="0.25">
      <c r="A6" s="2">
        <v>33</v>
      </c>
      <c r="B6" s="3">
        <v>40</v>
      </c>
      <c r="C6" s="2" t="s">
        <v>4</v>
      </c>
      <c r="D6" s="2" t="s">
        <v>6</v>
      </c>
      <c r="F6" s="17" t="s">
        <v>136</v>
      </c>
      <c r="G6" s="13" t="s">
        <v>167</v>
      </c>
      <c r="H6" s="13" t="s">
        <v>4</v>
      </c>
      <c r="I6" s="13">
        <v>40</v>
      </c>
      <c r="J6" s="13" t="s">
        <v>31</v>
      </c>
      <c r="L6" s="24" t="s">
        <v>136</v>
      </c>
      <c r="M6" s="42" t="s">
        <v>206</v>
      </c>
      <c r="N6" s="42" t="s">
        <v>4</v>
      </c>
      <c r="O6" s="42">
        <v>24</v>
      </c>
      <c r="P6" s="42" t="s">
        <v>29</v>
      </c>
      <c r="R6" s="47" t="s">
        <v>316</v>
      </c>
      <c r="S6" s="27" t="s">
        <v>317</v>
      </c>
      <c r="T6" s="27" t="s">
        <v>4</v>
      </c>
      <c r="U6" s="27">
        <v>65</v>
      </c>
      <c r="V6" s="27"/>
    </row>
    <row r="7" spans="1:22" ht="15.75" x14ac:dyDescent="0.25">
      <c r="A7" s="2">
        <v>17</v>
      </c>
      <c r="B7" s="3">
        <v>41</v>
      </c>
      <c r="C7" s="2" t="s">
        <v>4</v>
      </c>
      <c r="D7" s="2" t="s">
        <v>6</v>
      </c>
      <c r="F7" s="26" t="s">
        <v>25</v>
      </c>
      <c r="G7" s="45" t="s">
        <v>95</v>
      </c>
      <c r="H7" s="45" t="s">
        <v>4</v>
      </c>
      <c r="I7" s="45">
        <v>39</v>
      </c>
      <c r="J7" s="45" t="s">
        <v>31</v>
      </c>
      <c r="L7" s="23" t="s">
        <v>25</v>
      </c>
      <c r="M7" s="42" t="s">
        <v>77</v>
      </c>
      <c r="N7" s="42" t="s">
        <v>4</v>
      </c>
      <c r="O7" s="42">
        <v>25</v>
      </c>
      <c r="P7" s="42" t="s">
        <v>29</v>
      </c>
      <c r="R7" s="47" t="s">
        <v>345</v>
      </c>
      <c r="S7" s="27" t="s">
        <v>346</v>
      </c>
      <c r="T7" s="27" t="s">
        <v>4</v>
      </c>
      <c r="U7" s="27">
        <v>65</v>
      </c>
      <c r="V7" s="27"/>
    </row>
    <row r="8" spans="1:22" ht="15.75" x14ac:dyDescent="0.25">
      <c r="A8" s="2">
        <v>32</v>
      </c>
      <c r="B8" s="3">
        <v>45</v>
      </c>
      <c r="C8" s="2" t="s">
        <v>4</v>
      </c>
      <c r="D8" s="2" t="s">
        <v>5</v>
      </c>
      <c r="F8" s="17" t="s">
        <v>136</v>
      </c>
      <c r="G8" s="13" t="s">
        <v>155</v>
      </c>
      <c r="H8" s="13" t="s">
        <v>4</v>
      </c>
      <c r="I8" s="13">
        <v>45</v>
      </c>
      <c r="J8" s="13" t="s">
        <v>29</v>
      </c>
      <c r="L8" s="24" t="s">
        <v>136</v>
      </c>
      <c r="M8" t="s">
        <v>146</v>
      </c>
      <c r="N8" t="s">
        <v>4</v>
      </c>
      <c r="O8">
        <v>25</v>
      </c>
      <c r="P8" s="42" t="s">
        <v>29</v>
      </c>
      <c r="R8" s="47" t="s">
        <v>356</v>
      </c>
      <c r="S8" s="27" t="s">
        <v>357</v>
      </c>
      <c r="T8" s="27" t="s">
        <v>4</v>
      </c>
      <c r="U8" s="27">
        <v>65</v>
      </c>
      <c r="V8" s="27"/>
    </row>
    <row r="9" spans="1:22" ht="15.75" x14ac:dyDescent="0.25">
      <c r="A9" s="2">
        <v>53</v>
      </c>
      <c r="B9" s="3">
        <v>48</v>
      </c>
      <c r="C9" s="2" t="s">
        <v>4</v>
      </c>
      <c r="D9" s="2" t="s">
        <v>6</v>
      </c>
      <c r="F9" s="17" t="s">
        <v>136</v>
      </c>
      <c r="G9" s="13" t="s">
        <v>140</v>
      </c>
      <c r="H9" s="13" t="s">
        <v>4</v>
      </c>
      <c r="I9" s="13">
        <v>45</v>
      </c>
      <c r="J9" s="13" t="s">
        <v>31</v>
      </c>
      <c r="L9" s="9" t="s">
        <v>25</v>
      </c>
      <c r="M9" t="s">
        <v>120</v>
      </c>
      <c r="N9" t="s">
        <v>4</v>
      </c>
      <c r="O9">
        <v>26</v>
      </c>
      <c r="P9" t="s">
        <v>29</v>
      </c>
      <c r="R9" s="47" t="s">
        <v>397</v>
      </c>
      <c r="S9" s="27" t="s">
        <v>398</v>
      </c>
      <c r="T9" s="27" t="s">
        <v>4</v>
      </c>
      <c r="U9" s="27">
        <v>65</v>
      </c>
      <c r="V9" s="27"/>
    </row>
    <row r="10" spans="1:22" ht="15.75" x14ac:dyDescent="0.25">
      <c r="A10" s="2">
        <v>44</v>
      </c>
      <c r="B10" s="3">
        <v>53</v>
      </c>
      <c r="C10" s="2" t="s">
        <v>4</v>
      </c>
      <c r="D10" s="2" t="s">
        <v>5</v>
      </c>
      <c r="F10" s="14" t="s">
        <v>25</v>
      </c>
      <c r="G10" s="13" t="s">
        <v>125</v>
      </c>
      <c r="H10" s="13" t="s">
        <v>4</v>
      </c>
      <c r="I10" s="13">
        <v>53</v>
      </c>
      <c r="J10" s="13" t="s">
        <v>29</v>
      </c>
      <c r="L10" s="28" t="s">
        <v>136</v>
      </c>
      <c r="M10" s="45" t="s">
        <v>169</v>
      </c>
      <c r="N10" s="45" t="s">
        <v>4</v>
      </c>
      <c r="O10" s="45">
        <v>26</v>
      </c>
      <c r="P10" s="45" t="s">
        <v>29</v>
      </c>
      <c r="R10" s="47" t="s">
        <v>399</v>
      </c>
      <c r="S10" s="27" t="s">
        <v>400</v>
      </c>
      <c r="T10" s="27" t="s">
        <v>4</v>
      </c>
      <c r="U10" s="27">
        <v>65</v>
      </c>
      <c r="V10" s="27"/>
    </row>
    <row r="11" spans="1:22" ht="15.75" x14ac:dyDescent="0.25">
      <c r="A11" s="2">
        <v>36</v>
      </c>
      <c r="B11" s="3">
        <v>55</v>
      </c>
      <c r="C11" s="2" t="s">
        <v>4</v>
      </c>
      <c r="D11" s="2" t="s">
        <v>3</v>
      </c>
      <c r="F11" s="20" t="s">
        <v>136</v>
      </c>
      <c r="G11" s="21" t="s">
        <v>143</v>
      </c>
      <c r="H11" s="21" t="s">
        <v>4</v>
      </c>
      <c r="I11" s="21">
        <v>55</v>
      </c>
      <c r="J11" s="46" t="s">
        <v>29</v>
      </c>
      <c r="L11" s="23" t="s">
        <v>25</v>
      </c>
      <c r="M11" s="42" t="s">
        <v>61</v>
      </c>
      <c r="N11" s="42" t="s">
        <v>4</v>
      </c>
      <c r="O11" s="42">
        <v>27</v>
      </c>
      <c r="P11" s="42" t="s">
        <v>29</v>
      </c>
      <c r="R11" s="47" t="s">
        <v>273</v>
      </c>
      <c r="S11" s="27" t="s">
        <v>274</v>
      </c>
      <c r="T11" s="27" t="s">
        <v>4</v>
      </c>
      <c r="U11" s="27">
        <v>66</v>
      </c>
      <c r="V11" s="27"/>
    </row>
    <row r="12" spans="1:22" ht="15.75" x14ac:dyDescent="0.25">
      <c r="A12" s="2">
        <v>52</v>
      </c>
      <c r="B12" s="3">
        <v>56</v>
      </c>
      <c r="C12" s="2" t="s">
        <v>4</v>
      </c>
      <c r="D12" s="2" t="s">
        <v>3</v>
      </c>
      <c r="F12" s="17" t="s">
        <v>224</v>
      </c>
      <c r="G12" s="13" t="s">
        <v>225</v>
      </c>
      <c r="H12" s="13" t="s">
        <v>4</v>
      </c>
      <c r="I12" s="13">
        <v>59</v>
      </c>
      <c r="J12" s="13" t="s">
        <v>97</v>
      </c>
      <c r="L12" s="23" t="s">
        <v>25</v>
      </c>
      <c r="M12" s="42" t="s">
        <v>93</v>
      </c>
      <c r="N12" s="42" t="s">
        <v>4</v>
      </c>
      <c r="O12" s="42">
        <v>27</v>
      </c>
      <c r="P12" s="42" t="s">
        <v>29</v>
      </c>
      <c r="R12" s="47" t="s">
        <v>293</v>
      </c>
      <c r="S12" s="27" t="s">
        <v>294</v>
      </c>
      <c r="T12" s="27" t="s">
        <v>4</v>
      </c>
      <c r="U12" s="27">
        <v>66</v>
      </c>
      <c r="V12" s="27"/>
    </row>
    <row r="13" spans="1:22" ht="15.75" x14ac:dyDescent="0.25">
      <c r="A13" s="2">
        <v>23</v>
      </c>
      <c r="B13" s="3">
        <v>57</v>
      </c>
      <c r="C13" s="2" t="s">
        <v>4</v>
      </c>
      <c r="D13" s="2" t="s">
        <v>7</v>
      </c>
      <c r="F13" s="14" t="s">
        <v>25</v>
      </c>
      <c r="G13" s="13" t="s">
        <v>26</v>
      </c>
      <c r="H13" s="13" t="s">
        <v>4</v>
      </c>
      <c r="I13" s="13">
        <v>58</v>
      </c>
      <c r="J13" s="13" t="s">
        <v>27</v>
      </c>
      <c r="L13" s="24" t="s">
        <v>136</v>
      </c>
      <c r="M13" t="s">
        <v>156</v>
      </c>
      <c r="N13" t="s">
        <v>4</v>
      </c>
      <c r="O13">
        <v>27</v>
      </c>
      <c r="P13" s="43" t="s">
        <v>31</v>
      </c>
      <c r="R13" s="47" t="s">
        <v>297</v>
      </c>
      <c r="S13" s="27" t="s">
        <v>298</v>
      </c>
      <c r="T13" s="27" t="s">
        <v>4</v>
      </c>
      <c r="U13" s="27">
        <v>66</v>
      </c>
      <c r="V13" s="27"/>
    </row>
    <row r="14" spans="1:22" ht="15.75" x14ac:dyDescent="0.25">
      <c r="A14" s="2">
        <v>35</v>
      </c>
      <c r="B14" s="3">
        <v>58</v>
      </c>
      <c r="C14" s="2" t="s">
        <v>4</v>
      </c>
      <c r="D14" s="2" t="s">
        <v>5</v>
      </c>
      <c r="F14" s="14" t="s">
        <v>25</v>
      </c>
      <c r="G14" s="13" t="s">
        <v>56</v>
      </c>
      <c r="H14" s="13" t="s">
        <v>4</v>
      </c>
      <c r="I14" s="13">
        <v>57</v>
      </c>
      <c r="J14" s="13" t="s">
        <v>29</v>
      </c>
      <c r="L14" s="24" t="s">
        <v>136</v>
      </c>
      <c r="M14" t="s">
        <v>177</v>
      </c>
      <c r="N14" t="s">
        <v>4</v>
      </c>
      <c r="O14">
        <v>28</v>
      </c>
      <c r="P14" s="32" t="s">
        <v>29</v>
      </c>
      <c r="R14" s="47" t="s">
        <v>304</v>
      </c>
      <c r="S14" s="27" t="s">
        <v>305</v>
      </c>
      <c r="T14" s="27" t="s">
        <v>4</v>
      </c>
      <c r="U14" s="27">
        <v>66</v>
      </c>
      <c r="V14" s="27"/>
    </row>
    <row r="15" spans="1:22" ht="15.75" x14ac:dyDescent="0.25">
      <c r="A15" s="2">
        <v>34</v>
      </c>
      <c r="B15" s="3">
        <v>58</v>
      </c>
      <c r="C15" s="2" t="s">
        <v>4</v>
      </c>
      <c r="D15" s="2" t="s">
        <v>3</v>
      </c>
      <c r="F15" s="17" t="s">
        <v>224</v>
      </c>
      <c r="G15" s="13" t="s">
        <v>237</v>
      </c>
      <c r="H15" s="13" t="s">
        <v>4</v>
      </c>
      <c r="I15" s="13">
        <v>63</v>
      </c>
      <c r="J15" s="13" t="s">
        <v>97</v>
      </c>
      <c r="L15" s="23" t="s">
        <v>25</v>
      </c>
      <c r="M15" t="s">
        <v>92</v>
      </c>
      <c r="N15" t="s">
        <v>4</v>
      </c>
      <c r="O15">
        <v>29</v>
      </c>
      <c r="P15" s="42" t="s">
        <v>29</v>
      </c>
      <c r="R15" s="47" t="s">
        <v>308</v>
      </c>
      <c r="S15" s="27" t="s">
        <v>309</v>
      </c>
      <c r="T15" s="27" t="s">
        <v>4</v>
      </c>
      <c r="U15" s="27">
        <v>66</v>
      </c>
      <c r="V15" s="27"/>
    </row>
    <row r="16" spans="1:22" ht="15.75" x14ac:dyDescent="0.25">
      <c r="A16" s="2">
        <v>30</v>
      </c>
      <c r="B16" s="3">
        <v>66</v>
      </c>
      <c r="C16" s="2" t="s">
        <v>4</v>
      </c>
      <c r="D16" s="2" t="s">
        <v>3</v>
      </c>
      <c r="F16" s="14" t="s">
        <v>25</v>
      </c>
      <c r="G16" s="13" t="s">
        <v>109</v>
      </c>
      <c r="H16" s="13" t="s">
        <v>4</v>
      </c>
      <c r="I16" s="13">
        <v>67</v>
      </c>
      <c r="J16" s="13" t="s">
        <v>97</v>
      </c>
      <c r="L16" s="24" t="s">
        <v>136</v>
      </c>
      <c r="M16" t="s">
        <v>139</v>
      </c>
      <c r="N16" t="s">
        <v>4</v>
      </c>
      <c r="O16">
        <v>29</v>
      </c>
      <c r="P16" s="41" t="s">
        <v>29</v>
      </c>
      <c r="R16" s="47" t="s">
        <v>329</v>
      </c>
      <c r="S16" s="27" t="s">
        <v>330</v>
      </c>
      <c r="T16" s="27" t="s">
        <v>4</v>
      </c>
      <c r="U16" s="27">
        <v>66</v>
      </c>
      <c r="V16" s="27"/>
    </row>
    <row r="17" spans="1:22" ht="15.75" x14ac:dyDescent="0.25">
      <c r="A17" s="2">
        <v>24</v>
      </c>
      <c r="B17" s="3">
        <v>72</v>
      </c>
      <c r="C17" s="2" t="s">
        <v>4</v>
      </c>
      <c r="D17" s="2" t="s">
        <v>6</v>
      </c>
      <c r="F17" s="22" t="s">
        <v>25</v>
      </c>
      <c r="G17" s="21" t="s">
        <v>96</v>
      </c>
      <c r="H17" s="21" t="s">
        <v>4</v>
      </c>
      <c r="I17" s="21">
        <v>70</v>
      </c>
      <c r="J17" s="21" t="s">
        <v>97</v>
      </c>
      <c r="L17" s="24" t="s">
        <v>136</v>
      </c>
      <c r="M17" t="s">
        <v>168</v>
      </c>
      <c r="N17" t="s">
        <v>4</v>
      </c>
      <c r="O17">
        <v>29</v>
      </c>
      <c r="P17" t="s">
        <v>29</v>
      </c>
      <c r="R17" s="47" t="s">
        <v>341</v>
      </c>
      <c r="S17" s="27" t="s">
        <v>342</v>
      </c>
      <c r="T17" s="27" t="s">
        <v>4</v>
      </c>
      <c r="U17" s="27">
        <v>66</v>
      </c>
      <c r="V17" s="27"/>
    </row>
    <row r="18" spans="1:22" ht="15.75" x14ac:dyDescent="0.25">
      <c r="A18" s="2">
        <v>41</v>
      </c>
      <c r="B18" s="3">
        <v>73</v>
      </c>
      <c r="C18" s="2" t="s">
        <v>4</v>
      </c>
      <c r="D18" s="2" t="s">
        <v>3</v>
      </c>
      <c r="F18" s="14" t="s">
        <v>25</v>
      </c>
      <c r="G18" s="13" t="s">
        <v>111</v>
      </c>
      <c r="H18" s="13" t="s">
        <v>4</v>
      </c>
      <c r="I18" s="13">
        <v>73</v>
      </c>
      <c r="J18" s="13" t="s">
        <v>97</v>
      </c>
      <c r="L18" s="24" t="s">
        <v>136</v>
      </c>
      <c r="M18" t="s">
        <v>209</v>
      </c>
      <c r="N18" t="s">
        <v>4</v>
      </c>
      <c r="O18">
        <v>29</v>
      </c>
      <c r="P18" s="40" t="s">
        <v>29</v>
      </c>
      <c r="R18" s="47" t="s">
        <v>271</v>
      </c>
      <c r="S18" s="27" t="s">
        <v>272</v>
      </c>
      <c r="T18" s="27" t="s">
        <v>4</v>
      </c>
      <c r="U18" s="27">
        <v>67</v>
      </c>
      <c r="V18" s="27"/>
    </row>
    <row r="19" spans="1:22" ht="15.75" x14ac:dyDescent="0.25">
      <c r="A19" s="2">
        <v>46</v>
      </c>
      <c r="B19" s="3">
        <v>74</v>
      </c>
      <c r="C19" s="2" t="s">
        <v>4</v>
      </c>
      <c r="D19" s="2" t="s">
        <v>3</v>
      </c>
      <c r="F19" s="14" t="s">
        <v>25</v>
      </c>
      <c r="G19" s="13" t="s">
        <v>107</v>
      </c>
      <c r="H19" s="13" t="s">
        <v>4</v>
      </c>
      <c r="I19" s="13">
        <v>78</v>
      </c>
      <c r="J19" s="13" t="s">
        <v>97</v>
      </c>
      <c r="L19" s="23" t="s">
        <v>25</v>
      </c>
      <c r="M19" s="42" t="s">
        <v>28</v>
      </c>
      <c r="N19" s="42" t="s">
        <v>4</v>
      </c>
      <c r="O19" s="42">
        <v>30</v>
      </c>
      <c r="P19" s="42" t="s">
        <v>29</v>
      </c>
      <c r="R19" s="47" t="s">
        <v>325</v>
      </c>
      <c r="S19" s="27" t="s">
        <v>326</v>
      </c>
      <c r="T19" s="27" t="s">
        <v>4</v>
      </c>
      <c r="U19" s="27">
        <v>67</v>
      </c>
      <c r="V19" s="27"/>
    </row>
    <row r="20" spans="1:22" x14ac:dyDescent="0.25">
      <c r="A20" s="5"/>
      <c r="B20" s="5"/>
      <c r="C20" s="5"/>
      <c r="D20" s="5"/>
      <c r="F20" s="10"/>
      <c r="G20" s="10"/>
      <c r="H20" s="10"/>
      <c r="I20" s="11"/>
      <c r="J20" s="10"/>
      <c r="L20" s="23" t="s">
        <v>25</v>
      </c>
      <c r="M20" s="42" t="s">
        <v>37</v>
      </c>
      <c r="N20" s="42" t="s">
        <v>4</v>
      </c>
      <c r="O20" s="42">
        <v>30</v>
      </c>
      <c r="P20" s="42" t="s">
        <v>29</v>
      </c>
      <c r="R20" s="47" t="s">
        <v>327</v>
      </c>
      <c r="S20" s="27" t="s">
        <v>328</v>
      </c>
      <c r="T20" s="27" t="s">
        <v>4</v>
      </c>
      <c r="U20" s="27">
        <v>67</v>
      </c>
      <c r="V20" s="27"/>
    </row>
    <row r="21" spans="1:22" x14ac:dyDescent="0.25">
      <c r="F21" s="10"/>
      <c r="G21" s="10"/>
      <c r="H21" s="10"/>
      <c r="I21" s="11"/>
      <c r="J21" s="10"/>
      <c r="L21" s="9" t="s">
        <v>25</v>
      </c>
      <c r="M21" t="s">
        <v>119</v>
      </c>
      <c r="N21" t="s">
        <v>4</v>
      </c>
      <c r="O21">
        <v>30</v>
      </c>
      <c r="P21" t="s">
        <v>29</v>
      </c>
      <c r="R21" s="47" t="s">
        <v>343</v>
      </c>
      <c r="S21" s="27" t="s">
        <v>344</v>
      </c>
      <c r="T21" s="27" t="s">
        <v>4</v>
      </c>
      <c r="U21" s="27">
        <v>67</v>
      </c>
      <c r="V21" s="27"/>
    </row>
    <row r="22" spans="1:22" x14ac:dyDescent="0.25">
      <c r="F22" s="10"/>
      <c r="G22" s="10"/>
      <c r="H22" s="10"/>
      <c r="I22" s="11"/>
      <c r="J22" s="10"/>
      <c r="L22" s="23" t="s">
        <v>25</v>
      </c>
      <c r="M22" s="42" t="s">
        <v>89</v>
      </c>
      <c r="N22" s="42" t="s">
        <v>4</v>
      </c>
      <c r="O22" s="42">
        <v>30</v>
      </c>
      <c r="P22" s="42" t="s">
        <v>31</v>
      </c>
      <c r="R22" s="47" t="s">
        <v>363</v>
      </c>
      <c r="S22" s="27" t="s">
        <v>364</v>
      </c>
      <c r="T22" s="27" t="s">
        <v>4</v>
      </c>
      <c r="U22" s="27">
        <v>67</v>
      </c>
      <c r="V22" s="27"/>
    </row>
    <row r="23" spans="1:22" x14ac:dyDescent="0.25">
      <c r="F23" s="12"/>
      <c r="L23" s="43" t="s">
        <v>128</v>
      </c>
      <c r="M23" s="43" t="s">
        <v>130</v>
      </c>
      <c r="N23" s="43" t="s">
        <v>4</v>
      </c>
      <c r="O23" s="11">
        <v>30</v>
      </c>
      <c r="P23" s="43" t="s">
        <v>29</v>
      </c>
      <c r="R23" s="47" t="s">
        <v>378</v>
      </c>
      <c r="S23" s="27" t="s">
        <v>379</v>
      </c>
      <c r="T23" s="27" t="s">
        <v>4</v>
      </c>
      <c r="U23" s="27">
        <v>67</v>
      </c>
      <c r="V23" s="27"/>
    </row>
    <row r="24" spans="1:22" x14ac:dyDescent="0.25">
      <c r="F24" s="9"/>
      <c r="L24" s="24" t="s">
        <v>136</v>
      </c>
      <c r="M24" t="s">
        <v>193</v>
      </c>
      <c r="N24" t="s">
        <v>4</v>
      </c>
      <c r="O24">
        <v>30</v>
      </c>
      <c r="P24" s="42" t="s">
        <v>29</v>
      </c>
      <c r="R24" s="47" t="s">
        <v>386</v>
      </c>
      <c r="S24" s="27" t="s">
        <v>387</v>
      </c>
      <c r="T24" s="27" t="s">
        <v>4</v>
      </c>
      <c r="U24" s="27">
        <v>67</v>
      </c>
      <c r="V24" s="27"/>
    </row>
    <row r="25" spans="1:22" x14ac:dyDescent="0.25">
      <c r="F25" s="9"/>
      <c r="L25" s="9" t="s">
        <v>25</v>
      </c>
      <c r="M25" t="s">
        <v>69</v>
      </c>
      <c r="N25" t="s">
        <v>4</v>
      </c>
      <c r="O25">
        <v>31</v>
      </c>
      <c r="P25" t="s">
        <v>29</v>
      </c>
      <c r="R25" s="47" t="s">
        <v>392</v>
      </c>
      <c r="S25" s="27" t="s">
        <v>393</v>
      </c>
      <c r="T25" s="27" t="s">
        <v>4</v>
      </c>
      <c r="U25" s="27">
        <v>67</v>
      </c>
      <c r="V25" s="27"/>
    </row>
    <row r="26" spans="1:22" x14ac:dyDescent="0.25">
      <c r="F26" s="10"/>
      <c r="G26" s="10"/>
      <c r="H26" s="10"/>
      <c r="I26" s="11"/>
      <c r="J26" s="10"/>
      <c r="L26" s="9" t="s">
        <v>25</v>
      </c>
      <c r="M26" t="s">
        <v>74</v>
      </c>
      <c r="N26" t="s">
        <v>4</v>
      </c>
      <c r="O26">
        <v>31</v>
      </c>
      <c r="P26" t="s">
        <v>29</v>
      </c>
      <c r="R26" s="47" t="s">
        <v>395</v>
      </c>
      <c r="S26" s="27" t="s">
        <v>396</v>
      </c>
      <c r="T26" s="27" t="s">
        <v>4</v>
      </c>
      <c r="U26" s="27">
        <v>67</v>
      </c>
      <c r="V26" s="27"/>
    </row>
    <row r="27" spans="1:22" x14ac:dyDescent="0.25">
      <c r="F27" s="10"/>
      <c r="G27" s="10"/>
      <c r="H27" s="10"/>
      <c r="I27" s="11"/>
      <c r="J27" s="10"/>
      <c r="L27" s="24" t="s">
        <v>136</v>
      </c>
      <c r="M27" s="42" t="s">
        <v>159</v>
      </c>
      <c r="N27" s="42" t="s">
        <v>4</v>
      </c>
      <c r="O27" s="42">
        <v>31</v>
      </c>
      <c r="P27" s="43" t="s">
        <v>31</v>
      </c>
      <c r="R27" s="47" t="s">
        <v>283</v>
      </c>
      <c r="S27" s="27" t="s">
        <v>284</v>
      </c>
      <c r="T27" s="27" t="s">
        <v>4</v>
      </c>
      <c r="U27" s="27">
        <v>69</v>
      </c>
      <c r="V27" s="27"/>
    </row>
    <row r="28" spans="1:22" x14ac:dyDescent="0.25">
      <c r="F28" s="12"/>
      <c r="L28" s="9" t="s">
        <v>25</v>
      </c>
      <c r="M28" t="s">
        <v>39</v>
      </c>
      <c r="N28" t="s">
        <v>4</v>
      </c>
      <c r="O28">
        <v>32</v>
      </c>
      <c r="P28" t="s">
        <v>29</v>
      </c>
      <c r="R28" s="47" t="s">
        <v>336</v>
      </c>
      <c r="S28" s="27" t="s">
        <v>337</v>
      </c>
      <c r="T28" s="27" t="s">
        <v>4</v>
      </c>
      <c r="U28" s="27">
        <v>69</v>
      </c>
      <c r="V28" s="27"/>
    </row>
    <row r="29" spans="1:22" x14ac:dyDescent="0.25">
      <c r="F29" s="12"/>
      <c r="L29" s="9" t="s">
        <v>25</v>
      </c>
      <c r="M29" t="s">
        <v>123</v>
      </c>
      <c r="N29" t="s">
        <v>4</v>
      </c>
      <c r="O29">
        <v>32</v>
      </c>
      <c r="P29" t="s">
        <v>29</v>
      </c>
      <c r="R29" s="47" t="s">
        <v>353</v>
      </c>
      <c r="S29" s="27" t="s">
        <v>354</v>
      </c>
      <c r="T29" s="27" t="s">
        <v>4</v>
      </c>
      <c r="U29" s="27">
        <v>69</v>
      </c>
      <c r="V29" s="27"/>
    </row>
    <row r="30" spans="1:22" x14ac:dyDescent="0.25">
      <c r="F30" s="12"/>
      <c r="L30" s="23" t="s">
        <v>25</v>
      </c>
      <c r="M30" s="42" t="s">
        <v>54</v>
      </c>
      <c r="N30" s="42" t="s">
        <v>4</v>
      </c>
      <c r="O30" s="42">
        <v>32</v>
      </c>
      <c r="P30" s="42" t="s">
        <v>31</v>
      </c>
      <c r="R30" s="47" t="s">
        <v>374</v>
      </c>
      <c r="S30" s="27" t="s">
        <v>375</v>
      </c>
      <c r="T30" s="27" t="s">
        <v>4</v>
      </c>
      <c r="U30" s="27">
        <v>69</v>
      </c>
      <c r="V30" s="27"/>
    </row>
    <row r="31" spans="1:22" x14ac:dyDescent="0.25">
      <c r="F31" s="12"/>
      <c r="L31" s="9" t="s">
        <v>25</v>
      </c>
      <c r="M31" t="s">
        <v>87</v>
      </c>
      <c r="N31" t="s">
        <v>4</v>
      </c>
      <c r="O31">
        <v>32</v>
      </c>
      <c r="P31" t="s">
        <v>31</v>
      </c>
      <c r="R31" s="47" t="s">
        <v>384</v>
      </c>
      <c r="S31" s="27" t="s">
        <v>385</v>
      </c>
      <c r="T31" s="27" t="s">
        <v>4</v>
      </c>
      <c r="U31" s="27">
        <v>69</v>
      </c>
      <c r="V31" s="27"/>
    </row>
    <row r="32" spans="1:22" x14ac:dyDescent="0.25">
      <c r="F32" s="9"/>
      <c r="L32" s="43" t="s">
        <v>128</v>
      </c>
      <c r="M32" s="43" t="s">
        <v>131</v>
      </c>
      <c r="N32" s="43" t="s">
        <v>4</v>
      </c>
      <c r="O32" s="11">
        <v>32</v>
      </c>
      <c r="P32" s="43" t="s">
        <v>29</v>
      </c>
      <c r="R32" s="47" t="s">
        <v>388</v>
      </c>
      <c r="S32" s="27" t="s">
        <v>389</v>
      </c>
      <c r="T32" s="27" t="s">
        <v>4</v>
      </c>
      <c r="U32" s="27">
        <v>69</v>
      </c>
      <c r="V32" s="27"/>
    </row>
    <row r="33" spans="6:22" x14ac:dyDescent="0.25">
      <c r="F33" s="12"/>
      <c r="L33" s="23" t="s">
        <v>25</v>
      </c>
      <c r="M33" t="s">
        <v>45</v>
      </c>
      <c r="N33" t="s">
        <v>4</v>
      </c>
      <c r="O33">
        <v>33</v>
      </c>
      <c r="P33" s="42" t="s">
        <v>29</v>
      </c>
      <c r="R33" s="47" t="s">
        <v>275</v>
      </c>
      <c r="S33" s="27" t="s">
        <v>276</v>
      </c>
      <c r="T33" s="27" t="s">
        <v>4</v>
      </c>
      <c r="U33" s="27">
        <v>70</v>
      </c>
      <c r="V33" s="27"/>
    </row>
    <row r="34" spans="6:22" x14ac:dyDescent="0.25">
      <c r="F34" s="9"/>
      <c r="L34" s="24" t="s">
        <v>136</v>
      </c>
      <c r="M34" t="s">
        <v>181</v>
      </c>
      <c r="N34" t="s">
        <v>4</v>
      </c>
      <c r="O34">
        <v>33</v>
      </c>
      <c r="P34" s="43" t="s">
        <v>31</v>
      </c>
      <c r="R34" s="47" t="s">
        <v>290</v>
      </c>
      <c r="S34" s="27" t="s">
        <v>291</v>
      </c>
      <c r="T34" s="27" t="s">
        <v>4</v>
      </c>
      <c r="U34" s="27">
        <v>70</v>
      </c>
      <c r="V34" s="27"/>
    </row>
    <row r="35" spans="6:22" x14ac:dyDescent="0.25">
      <c r="F35" s="9"/>
      <c r="L35" s="26" t="s">
        <v>25</v>
      </c>
      <c r="M35" s="45" t="s">
        <v>79</v>
      </c>
      <c r="N35" s="45" t="s">
        <v>4</v>
      </c>
      <c r="O35" s="45">
        <v>34</v>
      </c>
      <c r="P35" s="45" t="s">
        <v>31</v>
      </c>
      <c r="R35" s="47" t="s">
        <v>365</v>
      </c>
      <c r="S35" s="27" t="s">
        <v>366</v>
      </c>
      <c r="T35" s="27" t="s">
        <v>4</v>
      </c>
      <c r="U35" s="27">
        <v>70</v>
      </c>
      <c r="V35" s="27"/>
    </row>
    <row r="36" spans="6:22" x14ac:dyDescent="0.25">
      <c r="F36" s="9"/>
      <c r="L36" s="24" t="s">
        <v>136</v>
      </c>
      <c r="M36" t="s">
        <v>141</v>
      </c>
      <c r="N36" t="s">
        <v>4</v>
      </c>
      <c r="O36">
        <v>34</v>
      </c>
      <c r="P36" s="39" t="s">
        <v>29</v>
      </c>
      <c r="R36" s="47" t="s">
        <v>367</v>
      </c>
      <c r="S36" s="27" t="s">
        <v>368</v>
      </c>
      <c r="T36" s="27" t="s">
        <v>4</v>
      </c>
      <c r="U36" s="27">
        <v>70</v>
      </c>
      <c r="V36" s="27"/>
    </row>
    <row r="37" spans="6:22" x14ac:dyDescent="0.25">
      <c r="F37" s="10"/>
      <c r="G37" s="10"/>
      <c r="H37" s="10"/>
      <c r="I37" s="11"/>
      <c r="J37" s="10"/>
      <c r="L37" s="24" t="s">
        <v>136</v>
      </c>
      <c r="M37" t="s">
        <v>200</v>
      </c>
      <c r="N37" t="s">
        <v>4</v>
      </c>
      <c r="O37">
        <v>34</v>
      </c>
      <c r="P37" s="38" t="s">
        <v>29</v>
      </c>
      <c r="R37" s="47" t="s">
        <v>380</v>
      </c>
      <c r="S37" s="27" t="s">
        <v>381</v>
      </c>
      <c r="T37" s="27" t="s">
        <v>4</v>
      </c>
      <c r="U37" s="27">
        <v>70</v>
      </c>
      <c r="V37" s="27"/>
    </row>
    <row r="38" spans="6:22" x14ac:dyDescent="0.25">
      <c r="F38" s="9"/>
      <c r="L38" s="24" t="s">
        <v>136</v>
      </c>
      <c r="M38" t="s">
        <v>215</v>
      </c>
      <c r="N38" t="s">
        <v>4</v>
      </c>
      <c r="O38">
        <v>34</v>
      </c>
      <c r="P38" s="42" t="s">
        <v>29</v>
      </c>
      <c r="R38" s="47" t="s">
        <v>268</v>
      </c>
      <c r="S38" s="27" t="s">
        <v>269</v>
      </c>
      <c r="T38" s="27" t="s">
        <v>4</v>
      </c>
      <c r="U38" s="27">
        <v>71</v>
      </c>
      <c r="V38" s="27"/>
    </row>
    <row r="39" spans="6:22" x14ac:dyDescent="0.25">
      <c r="F39" s="12"/>
      <c r="L39" s="24" t="s">
        <v>136</v>
      </c>
      <c r="M39" s="42" t="s">
        <v>185</v>
      </c>
      <c r="N39" s="42" t="s">
        <v>4</v>
      </c>
      <c r="O39" s="42">
        <v>34</v>
      </c>
      <c r="P39" s="43" t="s">
        <v>31</v>
      </c>
      <c r="R39" s="47" t="s">
        <v>277</v>
      </c>
      <c r="S39" s="27" t="s">
        <v>278</v>
      </c>
      <c r="T39" s="27" t="s">
        <v>4</v>
      </c>
      <c r="U39" s="27">
        <v>72</v>
      </c>
      <c r="V39" s="27"/>
    </row>
    <row r="40" spans="6:22" x14ac:dyDescent="0.25">
      <c r="F40" s="9"/>
      <c r="L40" s="16" t="s">
        <v>25</v>
      </c>
      <c r="M40" s="27" t="s">
        <v>34</v>
      </c>
      <c r="N40" s="27" t="s">
        <v>4</v>
      </c>
      <c r="O40" s="27">
        <v>35</v>
      </c>
      <c r="P40" s="27" t="s">
        <v>29</v>
      </c>
      <c r="R40" s="47" t="s">
        <v>320</v>
      </c>
      <c r="S40" s="27" t="s">
        <v>321</v>
      </c>
      <c r="T40" s="27" t="s">
        <v>4</v>
      </c>
      <c r="U40" s="27">
        <v>72</v>
      </c>
      <c r="V40" s="27"/>
    </row>
    <row r="41" spans="6:22" x14ac:dyDescent="0.25">
      <c r="F41" s="9"/>
      <c r="L41" s="23" t="s">
        <v>25</v>
      </c>
      <c r="M41" t="s">
        <v>41</v>
      </c>
      <c r="N41" t="s">
        <v>4</v>
      </c>
      <c r="O41">
        <v>35</v>
      </c>
      <c r="P41" s="42" t="s">
        <v>29</v>
      </c>
      <c r="R41" s="47" t="s">
        <v>322</v>
      </c>
      <c r="S41" s="27" t="s">
        <v>323</v>
      </c>
      <c r="T41" s="27" t="s">
        <v>4</v>
      </c>
      <c r="U41" s="27">
        <v>72</v>
      </c>
      <c r="V41" s="27"/>
    </row>
    <row r="42" spans="6:22" x14ac:dyDescent="0.25">
      <c r="F42" s="10"/>
      <c r="G42" s="10"/>
      <c r="H42" s="10"/>
      <c r="I42" s="11"/>
      <c r="J42" s="10"/>
      <c r="L42" s="23" t="s">
        <v>25</v>
      </c>
      <c r="M42" s="42" t="s">
        <v>90</v>
      </c>
      <c r="N42" s="42" t="s">
        <v>4</v>
      </c>
      <c r="O42" s="42">
        <v>35</v>
      </c>
      <c r="P42" s="42" t="s">
        <v>27</v>
      </c>
      <c r="R42" s="47" t="s">
        <v>349</v>
      </c>
      <c r="S42" s="27" t="s">
        <v>350</v>
      </c>
      <c r="T42" s="27" t="s">
        <v>4</v>
      </c>
      <c r="U42" s="27">
        <v>72</v>
      </c>
      <c r="V42" s="27"/>
    </row>
    <row r="43" spans="6:22" x14ac:dyDescent="0.25">
      <c r="F43" s="9"/>
      <c r="L43" s="43" t="s">
        <v>128</v>
      </c>
      <c r="M43" s="43" t="s">
        <v>133</v>
      </c>
      <c r="N43" s="43" t="s">
        <v>4</v>
      </c>
      <c r="O43" s="11">
        <v>35</v>
      </c>
      <c r="P43" s="43" t="s">
        <v>29</v>
      </c>
      <c r="R43" s="47" t="s">
        <v>371</v>
      </c>
      <c r="S43" s="27" t="s">
        <v>372</v>
      </c>
      <c r="T43" s="27" t="s">
        <v>4</v>
      </c>
      <c r="U43" s="27">
        <v>72</v>
      </c>
      <c r="V43" s="27"/>
    </row>
    <row r="44" spans="6:22" x14ac:dyDescent="0.25">
      <c r="F44" s="9"/>
      <c r="L44" s="24" t="s">
        <v>136</v>
      </c>
      <c r="M44" s="42" t="s">
        <v>166</v>
      </c>
      <c r="N44" s="42" t="s">
        <v>4</v>
      </c>
      <c r="O44" s="42">
        <v>35</v>
      </c>
      <c r="P44" s="42" t="s">
        <v>29</v>
      </c>
      <c r="R44" s="47" t="s">
        <v>262</v>
      </c>
      <c r="S44" s="27" t="s">
        <v>267</v>
      </c>
      <c r="T44" s="27" t="s">
        <v>4</v>
      </c>
      <c r="U44" s="27">
        <v>73</v>
      </c>
      <c r="V44" s="27"/>
    </row>
    <row r="45" spans="6:22" x14ac:dyDescent="0.25">
      <c r="F45" s="10"/>
      <c r="G45" s="10"/>
      <c r="H45" s="10"/>
      <c r="I45" s="11"/>
      <c r="J45" s="10"/>
      <c r="L45" s="24" t="s">
        <v>136</v>
      </c>
      <c r="M45" t="s">
        <v>172</v>
      </c>
      <c r="N45" t="s">
        <v>4</v>
      </c>
      <c r="O45">
        <v>35</v>
      </c>
      <c r="P45" s="43" t="s">
        <v>31</v>
      </c>
      <c r="R45" s="47" t="s">
        <v>310</v>
      </c>
      <c r="S45" s="27" t="s">
        <v>311</v>
      </c>
      <c r="T45" s="27" t="s">
        <v>4</v>
      </c>
      <c r="U45" s="27">
        <v>74</v>
      </c>
      <c r="V45" s="27"/>
    </row>
    <row r="46" spans="6:22" x14ac:dyDescent="0.25">
      <c r="F46" s="9"/>
      <c r="L46" s="23" t="s">
        <v>25</v>
      </c>
      <c r="M46" t="s">
        <v>94</v>
      </c>
      <c r="N46" t="s">
        <v>4</v>
      </c>
      <c r="O46">
        <v>36</v>
      </c>
      <c r="P46" s="37" t="s">
        <v>29</v>
      </c>
      <c r="R46" s="47" t="s">
        <v>314</v>
      </c>
      <c r="S46" s="27" t="s">
        <v>315</v>
      </c>
      <c r="T46" s="27" t="s">
        <v>4</v>
      </c>
      <c r="U46" s="27">
        <v>74</v>
      </c>
      <c r="V46" s="27"/>
    </row>
    <row r="47" spans="6:22" x14ac:dyDescent="0.25">
      <c r="F47" s="9"/>
      <c r="L47" s="9" t="s">
        <v>25</v>
      </c>
      <c r="M47" t="s">
        <v>91</v>
      </c>
      <c r="N47" t="s">
        <v>4</v>
      </c>
      <c r="O47">
        <v>36</v>
      </c>
      <c r="P47" t="s">
        <v>31</v>
      </c>
      <c r="R47" s="47" t="s">
        <v>318</v>
      </c>
      <c r="S47" s="27" t="s">
        <v>319</v>
      </c>
      <c r="T47" s="27" t="s">
        <v>4</v>
      </c>
      <c r="U47" s="27">
        <v>74</v>
      </c>
      <c r="V47" s="27"/>
    </row>
    <row r="48" spans="6:22" x14ac:dyDescent="0.25">
      <c r="F48" s="12"/>
      <c r="L48" s="43" t="s">
        <v>128</v>
      </c>
      <c r="M48" s="43" t="s">
        <v>129</v>
      </c>
      <c r="N48" s="43" t="s">
        <v>4</v>
      </c>
      <c r="O48" s="11">
        <v>36</v>
      </c>
      <c r="P48" s="43" t="s">
        <v>29</v>
      </c>
      <c r="R48" s="47" t="s">
        <v>338</v>
      </c>
      <c r="S48" s="27" t="s">
        <v>339</v>
      </c>
      <c r="T48" s="27" t="s">
        <v>4</v>
      </c>
      <c r="U48" s="27">
        <v>74</v>
      </c>
      <c r="V48" s="27"/>
    </row>
    <row r="49" spans="6:22" x14ac:dyDescent="0.25">
      <c r="F49" s="9"/>
      <c r="L49" s="24" t="s">
        <v>136</v>
      </c>
      <c r="M49" t="s">
        <v>138</v>
      </c>
      <c r="N49" t="s">
        <v>4</v>
      </c>
      <c r="O49">
        <v>36</v>
      </c>
      <c r="P49" t="s">
        <v>29</v>
      </c>
      <c r="R49" s="47" t="s">
        <v>360</v>
      </c>
      <c r="S49" s="27" t="s">
        <v>361</v>
      </c>
      <c r="T49" s="27" t="s">
        <v>4</v>
      </c>
      <c r="U49" s="27">
        <v>74</v>
      </c>
      <c r="V49" s="27"/>
    </row>
    <row r="50" spans="6:22" x14ac:dyDescent="0.25">
      <c r="F50" s="12"/>
      <c r="L50" s="24" t="s">
        <v>136</v>
      </c>
      <c r="M50" t="s">
        <v>142</v>
      </c>
      <c r="N50" t="s">
        <v>4</v>
      </c>
      <c r="O50">
        <v>37</v>
      </c>
      <c r="P50" s="36" t="s">
        <v>29</v>
      </c>
      <c r="R50" s="47" t="s">
        <v>382</v>
      </c>
      <c r="S50" s="27" t="s">
        <v>383</v>
      </c>
      <c r="T50" s="27" t="s">
        <v>4</v>
      </c>
      <c r="U50" s="27">
        <v>74</v>
      </c>
      <c r="V50" s="27"/>
    </row>
    <row r="51" spans="6:22" x14ac:dyDescent="0.25">
      <c r="F51" s="12"/>
      <c r="L51" s="24" t="s">
        <v>136</v>
      </c>
      <c r="M51" t="s">
        <v>148</v>
      </c>
      <c r="N51" t="s">
        <v>4</v>
      </c>
      <c r="O51">
        <v>37</v>
      </c>
      <c r="P51" s="35" t="s">
        <v>29</v>
      </c>
      <c r="R51" s="47" t="s">
        <v>306</v>
      </c>
      <c r="S51" s="27" t="s">
        <v>307</v>
      </c>
      <c r="T51" s="27" t="s">
        <v>4</v>
      </c>
      <c r="U51" s="27">
        <v>75</v>
      </c>
      <c r="V51" s="27"/>
    </row>
    <row r="52" spans="6:22" x14ac:dyDescent="0.25">
      <c r="F52" s="12"/>
      <c r="L52" s="24" t="s">
        <v>136</v>
      </c>
      <c r="M52" t="s">
        <v>152</v>
      </c>
      <c r="N52" t="s">
        <v>4</v>
      </c>
      <c r="O52">
        <v>37</v>
      </c>
      <c r="P52" s="34" t="s">
        <v>29</v>
      </c>
      <c r="R52" s="47" t="s">
        <v>312</v>
      </c>
      <c r="S52" s="27" t="s">
        <v>313</v>
      </c>
      <c r="T52" s="27" t="s">
        <v>4</v>
      </c>
      <c r="U52" s="27">
        <v>75</v>
      </c>
      <c r="V52" s="27"/>
    </row>
    <row r="53" spans="6:22" x14ac:dyDescent="0.25">
      <c r="F53" s="12"/>
      <c r="L53" s="23" t="s">
        <v>25</v>
      </c>
      <c r="M53" t="s">
        <v>52</v>
      </c>
      <c r="N53" t="s">
        <v>4</v>
      </c>
      <c r="O53">
        <v>38</v>
      </c>
      <c r="P53" s="33" t="s">
        <v>29</v>
      </c>
      <c r="R53" s="47" t="s">
        <v>376</v>
      </c>
      <c r="S53" s="27" t="s">
        <v>377</v>
      </c>
      <c r="T53" s="27" t="s">
        <v>4</v>
      </c>
      <c r="U53" s="27">
        <v>75</v>
      </c>
      <c r="V53" s="27"/>
    </row>
    <row r="54" spans="6:22" x14ac:dyDescent="0.25">
      <c r="F54" s="9"/>
      <c r="L54" s="23" t="s">
        <v>25</v>
      </c>
      <c r="M54" s="42" t="s">
        <v>60</v>
      </c>
      <c r="N54" s="42" t="s">
        <v>4</v>
      </c>
      <c r="O54" s="42">
        <v>38</v>
      </c>
      <c r="P54" s="42" t="s">
        <v>29</v>
      </c>
      <c r="R54" s="47" t="s">
        <v>390</v>
      </c>
      <c r="S54" s="27" t="s">
        <v>391</v>
      </c>
      <c r="T54" s="27" t="s">
        <v>4</v>
      </c>
      <c r="U54" s="27">
        <v>75</v>
      </c>
      <c r="V54" s="27"/>
    </row>
    <row r="55" spans="6:22" x14ac:dyDescent="0.25">
      <c r="F55" s="12"/>
      <c r="L55" s="9" t="s">
        <v>25</v>
      </c>
      <c r="M55" t="s">
        <v>72</v>
      </c>
      <c r="N55" t="s">
        <v>4</v>
      </c>
      <c r="O55">
        <v>38</v>
      </c>
      <c r="P55" t="s">
        <v>29</v>
      </c>
      <c r="R55" s="47" t="s">
        <v>347</v>
      </c>
      <c r="S55" s="27" t="s">
        <v>348</v>
      </c>
      <c r="T55" s="27" t="s">
        <v>4</v>
      </c>
      <c r="U55" s="27">
        <v>76</v>
      </c>
      <c r="V55" s="27"/>
    </row>
    <row r="56" spans="6:22" x14ac:dyDescent="0.25">
      <c r="F56" s="12"/>
      <c r="L56" s="9" t="s">
        <v>25</v>
      </c>
      <c r="M56" t="s">
        <v>78</v>
      </c>
      <c r="N56" t="s">
        <v>4</v>
      </c>
      <c r="O56">
        <v>38</v>
      </c>
      <c r="P56" t="s">
        <v>29</v>
      </c>
      <c r="R56" s="47" t="s">
        <v>279</v>
      </c>
      <c r="S56" s="27" t="s">
        <v>280</v>
      </c>
      <c r="T56" s="27" t="s">
        <v>4</v>
      </c>
      <c r="U56" s="27">
        <v>80</v>
      </c>
      <c r="V56" s="27"/>
    </row>
    <row r="57" spans="6:22" x14ac:dyDescent="0.25">
      <c r="F57" s="9"/>
      <c r="L57" s="9" t="s">
        <v>25</v>
      </c>
      <c r="M57" t="s">
        <v>80</v>
      </c>
      <c r="N57" t="s">
        <v>4</v>
      </c>
      <c r="O57">
        <v>38</v>
      </c>
      <c r="P57" t="s">
        <v>29</v>
      </c>
    </row>
    <row r="58" spans="6:22" x14ac:dyDescent="0.25">
      <c r="F58" s="9"/>
      <c r="L58" s="23" t="s">
        <v>25</v>
      </c>
      <c r="M58" s="42" t="s">
        <v>47</v>
      </c>
      <c r="N58" s="42" t="s">
        <v>4</v>
      </c>
      <c r="O58" s="42">
        <v>38</v>
      </c>
      <c r="P58" s="42" t="s">
        <v>31</v>
      </c>
    </row>
    <row r="59" spans="6:22" x14ac:dyDescent="0.25">
      <c r="F59" s="10"/>
      <c r="G59" s="10"/>
      <c r="H59" s="10"/>
      <c r="I59" s="11"/>
      <c r="J59" s="10"/>
      <c r="L59" s="24" t="s">
        <v>136</v>
      </c>
      <c r="M59" t="s">
        <v>218</v>
      </c>
      <c r="N59" t="s">
        <v>4</v>
      </c>
      <c r="O59">
        <v>38</v>
      </c>
      <c r="P59" t="s">
        <v>29</v>
      </c>
    </row>
    <row r="60" spans="6:22" x14ac:dyDescent="0.25">
      <c r="F60" s="9"/>
      <c r="L60" s="23" t="s">
        <v>25</v>
      </c>
      <c r="M60" s="42" t="s">
        <v>42</v>
      </c>
      <c r="N60" s="42" t="s">
        <v>4</v>
      </c>
      <c r="O60" s="42">
        <v>39</v>
      </c>
      <c r="P60" s="42" t="s">
        <v>29</v>
      </c>
    </row>
    <row r="61" spans="6:22" x14ac:dyDescent="0.25">
      <c r="F61" s="12"/>
      <c r="L61" s="9" t="s">
        <v>25</v>
      </c>
      <c r="M61" t="s">
        <v>82</v>
      </c>
      <c r="N61" t="s">
        <v>4</v>
      </c>
      <c r="O61">
        <v>39</v>
      </c>
      <c r="P61" t="s">
        <v>29</v>
      </c>
    </row>
    <row r="62" spans="6:22" x14ac:dyDescent="0.25">
      <c r="F62" s="9"/>
      <c r="L62" s="23" t="s">
        <v>25</v>
      </c>
      <c r="M62" s="42" t="s">
        <v>35</v>
      </c>
      <c r="N62" s="42" t="s">
        <v>4</v>
      </c>
      <c r="O62" s="42">
        <v>39</v>
      </c>
      <c r="P62" s="42" t="s">
        <v>31</v>
      </c>
    </row>
    <row r="63" spans="6:22" x14ac:dyDescent="0.25">
      <c r="F63" s="10"/>
      <c r="G63" s="10"/>
      <c r="H63" s="10"/>
      <c r="I63" s="11"/>
      <c r="J63" s="10"/>
      <c r="L63" s="23" t="s">
        <v>25</v>
      </c>
      <c r="M63" s="42" t="s">
        <v>40</v>
      </c>
      <c r="N63" s="42" t="s">
        <v>4</v>
      </c>
      <c r="O63" s="42">
        <v>39</v>
      </c>
      <c r="P63" s="42" t="s">
        <v>31</v>
      </c>
    </row>
    <row r="64" spans="6:22" x14ac:dyDescent="0.25">
      <c r="F64" s="9"/>
      <c r="L64" s="9" t="s">
        <v>25</v>
      </c>
      <c r="M64" t="s">
        <v>88</v>
      </c>
      <c r="N64" t="s">
        <v>4</v>
      </c>
      <c r="O64">
        <v>39</v>
      </c>
      <c r="P64" t="s">
        <v>31</v>
      </c>
    </row>
    <row r="65" spans="6:16" x14ac:dyDescent="0.25">
      <c r="F65" s="12"/>
      <c r="L65" s="26" t="s">
        <v>25</v>
      </c>
      <c r="M65" s="45" t="s">
        <v>95</v>
      </c>
      <c r="N65" s="45" t="s">
        <v>4</v>
      </c>
      <c r="O65" s="45">
        <v>39</v>
      </c>
      <c r="P65" s="45" t="s">
        <v>31</v>
      </c>
    </row>
    <row r="66" spans="6:16" x14ac:dyDescent="0.25">
      <c r="F66" s="12"/>
      <c r="L66" s="28" t="s">
        <v>136</v>
      </c>
      <c r="M66" s="45" t="s">
        <v>182</v>
      </c>
      <c r="N66" s="45" t="s">
        <v>4</v>
      </c>
      <c r="O66" s="45">
        <v>39</v>
      </c>
      <c r="P66" s="45" t="s">
        <v>29</v>
      </c>
    </row>
    <row r="67" spans="6:16" x14ac:dyDescent="0.25">
      <c r="F67" s="12"/>
      <c r="L67" s="23" t="s">
        <v>25</v>
      </c>
      <c r="M67" s="42" t="s">
        <v>32</v>
      </c>
      <c r="N67" s="42" t="s">
        <v>4</v>
      </c>
      <c r="O67" s="42">
        <v>40</v>
      </c>
      <c r="P67" s="42" t="s">
        <v>29</v>
      </c>
    </row>
    <row r="68" spans="6:16" x14ac:dyDescent="0.25">
      <c r="F68" s="12"/>
      <c r="L68" s="43" t="s">
        <v>128</v>
      </c>
      <c r="M68" s="43" t="s">
        <v>134</v>
      </c>
      <c r="N68" s="43" t="s">
        <v>4</v>
      </c>
      <c r="O68" s="11">
        <v>40</v>
      </c>
    </row>
    <row r="69" spans="6:16" x14ac:dyDescent="0.25">
      <c r="F69" s="9"/>
      <c r="L69" s="28" t="s">
        <v>136</v>
      </c>
      <c r="M69" s="45" t="s">
        <v>167</v>
      </c>
      <c r="N69" s="45" t="s">
        <v>4</v>
      </c>
      <c r="O69" s="45">
        <v>40</v>
      </c>
      <c r="P69" s="45" t="s">
        <v>31</v>
      </c>
    </row>
    <row r="70" spans="6:16" x14ac:dyDescent="0.25">
      <c r="F70" s="9"/>
      <c r="L70" s="23" t="s">
        <v>25</v>
      </c>
      <c r="M70" t="s">
        <v>76</v>
      </c>
      <c r="N70" t="s">
        <v>4</v>
      </c>
      <c r="O70">
        <v>41</v>
      </c>
      <c r="P70" s="42" t="s">
        <v>29</v>
      </c>
    </row>
    <row r="71" spans="6:16" x14ac:dyDescent="0.25">
      <c r="F71" s="9"/>
      <c r="L71" s="24" t="s">
        <v>136</v>
      </c>
      <c r="M71" s="42" t="s">
        <v>153</v>
      </c>
      <c r="N71" s="42" t="s">
        <v>4</v>
      </c>
      <c r="O71" s="42">
        <v>41</v>
      </c>
      <c r="P71" s="42" t="s">
        <v>29</v>
      </c>
    </row>
    <row r="72" spans="6:16" x14ac:dyDescent="0.25">
      <c r="F72" s="9"/>
      <c r="L72" s="24" t="s">
        <v>136</v>
      </c>
      <c r="M72" s="42" t="s">
        <v>201</v>
      </c>
      <c r="N72" s="42" t="s">
        <v>4</v>
      </c>
      <c r="O72" s="42">
        <v>41</v>
      </c>
      <c r="P72" s="42" t="s">
        <v>29</v>
      </c>
    </row>
    <row r="73" spans="6:16" x14ac:dyDescent="0.25">
      <c r="F73" s="9"/>
      <c r="L73" s="28" t="s">
        <v>136</v>
      </c>
      <c r="M73" s="45" t="s">
        <v>198</v>
      </c>
      <c r="N73" s="45" t="s">
        <v>4</v>
      </c>
      <c r="O73" s="45">
        <v>41</v>
      </c>
      <c r="P73" s="45" t="s">
        <v>31</v>
      </c>
    </row>
    <row r="74" spans="6:16" x14ac:dyDescent="0.25">
      <c r="F74" s="9"/>
      <c r="L74" s="23" t="s">
        <v>25</v>
      </c>
      <c r="M74" s="42" t="s">
        <v>64</v>
      </c>
      <c r="N74" s="42" t="s">
        <v>4</v>
      </c>
      <c r="O74" s="42">
        <v>42</v>
      </c>
      <c r="P74" s="42" t="s">
        <v>29</v>
      </c>
    </row>
    <row r="75" spans="6:16" x14ac:dyDescent="0.25">
      <c r="F75" s="12"/>
      <c r="L75" s="23" t="s">
        <v>25</v>
      </c>
      <c r="M75" s="42" t="s">
        <v>124</v>
      </c>
      <c r="N75" s="42" t="s">
        <v>4</v>
      </c>
      <c r="O75" s="42">
        <v>42</v>
      </c>
      <c r="P75" s="42" t="s">
        <v>29</v>
      </c>
    </row>
    <row r="76" spans="6:16" x14ac:dyDescent="0.25">
      <c r="F76" s="9"/>
      <c r="L76" s="24" t="s">
        <v>136</v>
      </c>
      <c r="M76" s="42" t="s">
        <v>176</v>
      </c>
      <c r="N76" s="42" t="s">
        <v>4</v>
      </c>
      <c r="O76" s="42">
        <v>42</v>
      </c>
      <c r="P76" t="s">
        <v>29</v>
      </c>
    </row>
    <row r="77" spans="6:16" x14ac:dyDescent="0.25">
      <c r="F77" s="9"/>
      <c r="L77" s="24" t="s">
        <v>136</v>
      </c>
      <c r="M77" s="42" t="s">
        <v>204</v>
      </c>
      <c r="N77" s="42" t="s">
        <v>4</v>
      </c>
      <c r="O77" s="42">
        <v>42</v>
      </c>
      <c r="P77" s="42" t="s">
        <v>29</v>
      </c>
    </row>
    <row r="78" spans="6:16" x14ac:dyDescent="0.25">
      <c r="F78" s="9"/>
      <c r="L78" s="23" t="s">
        <v>25</v>
      </c>
      <c r="M78" t="s">
        <v>67</v>
      </c>
      <c r="N78" t="s">
        <v>4</v>
      </c>
      <c r="O78">
        <v>43</v>
      </c>
      <c r="P78" s="42" t="s">
        <v>29</v>
      </c>
    </row>
    <row r="79" spans="6:16" x14ac:dyDescent="0.25">
      <c r="F79" s="9"/>
      <c r="L79" s="12" t="s">
        <v>136</v>
      </c>
      <c r="M79" t="s">
        <v>147</v>
      </c>
      <c r="N79" t="s">
        <v>4</v>
      </c>
      <c r="O79">
        <v>43</v>
      </c>
      <c r="P79" s="42" t="s">
        <v>29</v>
      </c>
    </row>
    <row r="80" spans="6:16" x14ac:dyDescent="0.25">
      <c r="F80" s="9"/>
      <c r="L80" s="12" t="s">
        <v>136</v>
      </c>
      <c r="M80" t="s">
        <v>157</v>
      </c>
      <c r="N80" t="s">
        <v>4</v>
      </c>
      <c r="O80">
        <v>43</v>
      </c>
      <c r="P80" s="42" t="s">
        <v>29</v>
      </c>
    </row>
    <row r="81" spans="6:16" x14ac:dyDescent="0.25">
      <c r="F81" s="9"/>
      <c r="L81" s="12" t="s">
        <v>136</v>
      </c>
      <c r="M81" t="s">
        <v>158</v>
      </c>
      <c r="N81" t="s">
        <v>4</v>
      </c>
      <c r="O81">
        <v>43</v>
      </c>
      <c r="P81" s="42" t="s">
        <v>29</v>
      </c>
    </row>
    <row r="82" spans="6:16" x14ac:dyDescent="0.25">
      <c r="F82" s="12"/>
      <c r="L82" s="12" t="s">
        <v>136</v>
      </c>
      <c r="M82" t="s">
        <v>191</v>
      </c>
      <c r="N82" t="s">
        <v>4</v>
      </c>
      <c r="O82">
        <v>43</v>
      </c>
      <c r="P82" s="42" t="s">
        <v>29</v>
      </c>
    </row>
    <row r="83" spans="6:16" x14ac:dyDescent="0.25">
      <c r="F83" s="9"/>
      <c r="L83" s="24" t="s">
        <v>136</v>
      </c>
      <c r="M83" s="42" t="s">
        <v>205</v>
      </c>
      <c r="N83" s="42" t="s">
        <v>4</v>
      </c>
      <c r="O83" s="42">
        <v>43</v>
      </c>
      <c r="P83" s="42" t="s">
        <v>29</v>
      </c>
    </row>
    <row r="84" spans="6:16" x14ac:dyDescent="0.25">
      <c r="F84" s="10"/>
      <c r="G84" s="10"/>
      <c r="H84" s="10"/>
      <c r="I84" s="11"/>
      <c r="L84" s="28" t="s">
        <v>136</v>
      </c>
      <c r="M84" s="45" t="s">
        <v>155</v>
      </c>
      <c r="N84" s="45" t="s">
        <v>4</v>
      </c>
      <c r="O84" s="45">
        <v>45</v>
      </c>
      <c r="P84" s="45" t="s">
        <v>29</v>
      </c>
    </row>
    <row r="85" spans="6:16" x14ac:dyDescent="0.25">
      <c r="F85" s="12"/>
      <c r="L85" s="12" t="s">
        <v>136</v>
      </c>
      <c r="M85" t="s">
        <v>203</v>
      </c>
      <c r="N85" t="s">
        <v>4</v>
      </c>
      <c r="O85">
        <v>45</v>
      </c>
      <c r="P85" s="42" t="s">
        <v>29</v>
      </c>
    </row>
    <row r="86" spans="6:16" x14ac:dyDescent="0.25">
      <c r="F86" s="12"/>
      <c r="L86" s="12" t="s">
        <v>136</v>
      </c>
      <c r="M86" t="s">
        <v>213</v>
      </c>
      <c r="N86" t="s">
        <v>4</v>
      </c>
      <c r="O86">
        <v>45</v>
      </c>
      <c r="P86" s="42" t="s">
        <v>29</v>
      </c>
    </row>
    <row r="87" spans="6:16" x14ac:dyDescent="0.25">
      <c r="F87" s="12"/>
      <c r="L87" s="28" t="s">
        <v>136</v>
      </c>
      <c r="M87" s="45" t="s">
        <v>140</v>
      </c>
      <c r="N87" s="45" t="s">
        <v>4</v>
      </c>
      <c r="O87" s="45">
        <v>45</v>
      </c>
      <c r="P87" s="45" t="s">
        <v>31</v>
      </c>
    </row>
    <row r="88" spans="6:16" x14ac:dyDescent="0.25">
      <c r="F88" s="9"/>
      <c r="L88" s="23" t="s">
        <v>25</v>
      </c>
      <c r="M88" t="s">
        <v>43</v>
      </c>
      <c r="N88" t="s">
        <v>4</v>
      </c>
      <c r="O88">
        <v>46</v>
      </c>
      <c r="P88" s="42" t="s">
        <v>29</v>
      </c>
    </row>
    <row r="89" spans="6:16" x14ac:dyDescent="0.25">
      <c r="F89" s="12"/>
      <c r="L89" s="23" t="s">
        <v>25</v>
      </c>
      <c r="M89" t="s">
        <v>58</v>
      </c>
      <c r="N89" t="s">
        <v>4</v>
      </c>
      <c r="O89">
        <v>46</v>
      </c>
      <c r="P89" s="42" t="s">
        <v>29</v>
      </c>
    </row>
    <row r="90" spans="6:16" x14ac:dyDescent="0.25">
      <c r="F90" s="12"/>
      <c r="L90" s="23" t="s">
        <v>25</v>
      </c>
      <c r="M90" t="s">
        <v>121</v>
      </c>
      <c r="N90" t="s">
        <v>4</v>
      </c>
      <c r="O90">
        <v>46</v>
      </c>
      <c r="P90" s="42" t="s">
        <v>29</v>
      </c>
    </row>
    <row r="91" spans="6:16" x14ac:dyDescent="0.25">
      <c r="F91" s="9"/>
      <c r="L91" s="24" t="s">
        <v>136</v>
      </c>
      <c r="M91" t="s">
        <v>149</v>
      </c>
      <c r="N91" t="s">
        <v>4</v>
      </c>
      <c r="O91">
        <v>46</v>
      </c>
      <c r="P91" s="42" t="s">
        <v>29</v>
      </c>
    </row>
    <row r="92" spans="6:16" x14ac:dyDescent="0.25">
      <c r="F92" s="9"/>
      <c r="L92" s="24" t="s">
        <v>136</v>
      </c>
      <c r="M92" t="s">
        <v>174</v>
      </c>
      <c r="N92" t="s">
        <v>4</v>
      </c>
      <c r="O92">
        <v>46</v>
      </c>
      <c r="P92" t="s">
        <v>29</v>
      </c>
    </row>
    <row r="93" spans="6:16" x14ac:dyDescent="0.25">
      <c r="F93" s="12"/>
      <c r="L93" s="23" t="s">
        <v>25</v>
      </c>
      <c r="M93" t="s">
        <v>55</v>
      </c>
      <c r="N93" t="s">
        <v>4</v>
      </c>
      <c r="O93">
        <v>47</v>
      </c>
      <c r="P93" s="42" t="s">
        <v>29</v>
      </c>
    </row>
    <row r="94" spans="6:16" x14ac:dyDescent="0.25">
      <c r="F94" s="12"/>
      <c r="L94" s="12" t="s">
        <v>136</v>
      </c>
      <c r="M94" t="s">
        <v>137</v>
      </c>
      <c r="N94" t="s">
        <v>4</v>
      </c>
      <c r="O94">
        <v>47</v>
      </c>
      <c r="P94" s="42" t="s">
        <v>29</v>
      </c>
    </row>
    <row r="95" spans="6:16" x14ac:dyDescent="0.25">
      <c r="F95" s="12"/>
      <c r="L95" s="12" t="s">
        <v>136</v>
      </c>
      <c r="M95" t="s">
        <v>160</v>
      </c>
      <c r="N95" t="s">
        <v>4</v>
      </c>
      <c r="O95">
        <v>47</v>
      </c>
      <c r="P95" s="42" t="s">
        <v>29</v>
      </c>
    </row>
    <row r="96" spans="6:16" x14ac:dyDescent="0.25">
      <c r="F96" s="12"/>
      <c r="L96" s="12" t="s">
        <v>136</v>
      </c>
      <c r="M96" t="s">
        <v>171</v>
      </c>
      <c r="N96" t="s">
        <v>4</v>
      </c>
      <c r="O96">
        <v>47</v>
      </c>
      <c r="P96" s="42" t="s">
        <v>29</v>
      </c>
    </row>
    <row r="97" spans="6:16" x14ac:dyDescent="0.25">
      <c r="F97" s="12"/>
      <c r="L97" s="24" t="s">
        <v>136</v>
      </c>
      <c r="M97" t="s">
        <v>196</v>
      </c>
      <c r="N97" t="s">
        <v>4</v>
      </c>
      <c r="O97">
        <v>47</v>
      </c>
      <c r="P97" s="42" t="s">
        <v>29</v>
      </c>
    </row>
    <row r="98" spans="6:16" x14ac:dyDescent="0.25">
      <c r="F98" s="9"/>
      <c r="L98" s="23" t="s">
        <v>25</v>
      </c>
      <c r="M98" t="s">
        <v>70</v>
      </c>
      <c r="N98" t="s">
        <v>4</v>
      </c>
      <c r="O98">
        <v>48</v>
      </c>
      <c r="P98" s="42" t="s">
        <v>29</v>
      </c>
    </row>
    <row r="99" spans="6:16" x14ac:dyDescent="0.25">
      <c r="F99" s="12"/>
      <c r="L99" s="43" t="s">
        <v>128</v>
      </c>
      <c r="M99" s="43" t="s">
        <v>135</v>
      </c>
      <c r="N99" s="43" t="s">
        <v>4</v>
      </c>
      <c r="O99" s="11">
        <v>48</v>
      </c>
      <c r="P99" s="42"/>
    </row>
    <row r="100" spans="6:16" x14ac:dyDescent="0.25">
      <c r="F100" s="12"/>
      <c r="L100" s="12" t="s">
        <v>136</v>
      </c>
      <c r="M100" t="s">
        <v>162</v>
      </c>
      <c r="N100" t="s">
        <v>4</v>
      </c>
      <c r="O100">
        <v>48</v>
      </c>
      <c r="P100" s="42" t="s">
        <v>29</v>
      </c>
    </row>
    <row r="101" spans="6:16" x14ac:dyDescent="0.25">
      <c r="F101" s="12"/>
      <c r="L101" s="24" t="s">
        <v>136</v>
      </c>
      <c r="M101" t="s">
        <v>202</v>
      </c>
      <c r="N101" t="s">
        <v>4</v>
      </c>
      <c r="O101">
        <v>48</v>
      </c>
      <c r="P101" t="s">
        <v>29</v>
      </c>
    </row>
    <row r="102" spans="6:16" x14ac:dyDescent="0.25">
      <c r="F102" s="12"/>
      <c r="L102" s="24" t="s">
        <v>136</v>
      </c>
      <c r="M102" s="42" t="s">
        <v>208</v>
      </c>
      <c r="N102" s="42" t="s">
        <v>4</v>
      </c>
      <c r="O102" s="42">
        <v>48</v>
      </c>
      <c r="P102" t="s">
        <v>29</v>
      </c>
    </row>
    <row r="103" spans="6:16" x14ac:dyDescent="0.25">
      <c r="F103" s="12"/>
      <c r="L103" s="23" t="s">
        <v>25</v>
      </c>
      <c r="M103" s="42" t="s">
        <v>33</v>
      </c>
      <c r="N103" s="42" t="s">
        <v>4</v>
      </c>
      <c r="O103" s="42">
        <v>49</v>
      </c>
      <c r="P103" s="42" t="s">
        <v>29</v>
      </c>
    </row>
    <row r="104" spans="6:16" x14ac:dyDescent="0.25">
      <c r="F104" s="12"/>
      <c r="L104" s="23" t="s">
        <v>25</v>
      </c>
      <c r="M104" s="42" t="s">
        <v>46</v>
      </c>
      <c r="N104" s="42" t="s">
        <v>4</v>
      </c>
      <c r="O104" s="42">
        <v>49</v>
      </c>
      <c r="P104" s="42" t="s">
        <v>29</v>
      </c>
    </row>
    <row r="105" spans="6:16" x14ac:dyDescent="0.25">
      <c r="F105" s="9"/>
      <c r="L105" s="23" t="s">
        <v>25</v>
      </c>
      <c r="M105" t="s">
        <v>48</v>
      </c>
      <c r="N105" t="s">
        <v>4</v>
      </c>
      <c r="O105">
        <v>49</v>
      </c>
      <c r="P105" t="s">
        <v>29</v>
      </c>
    </row>
    <row r="106" spans="6:16" x14ac:dyDescent="0.25">
      <c r="F106" s="9"/>
      <c r="L106" s="23" t="s">
        <v>25</v>
      </c>
      <c r="M106" t="s">
        <v>75</v>
      </c>
      <c r="N106" t="s">
        <v>4</v>
      </c>
      <c r="O106">
        <v>49</v>
      </c>
      <c r="P106" t="s">
        <v>29</v>
      </c>
    </row>
    <row r="107" spans="6:16" x14ac:dyDescent="0.25">
      <c r="F107" s="9"/>
      <c r="L107" s="43" t="s">
        <v>128</v>
      </c>
      <c r="M107" s="43" t="s">
        <v>132</v>
      </c>
      <c r="N107" s="43" t="s">
        <v>4</v>
      </c>
      <c r="O107" s="11">
        <v>49</v>
      </c>
      <c r="P107" s="43" t="s">
        <v>29</v>
      </c>
    </row>
    <row r="108" spans="6:16" x14ac:dyDescent="0.25">
      <c r="F108" s="12"/>
      <c r="L108" s="24" t="s">
        <v>136</v>
      </c>
      <c r="M108" s="42" t="s">
        <v>183</v>
      </c>
      <c r="N108" s="42" t="s">
        <v>4</v>
      </c>
      <c r="O108" s="42">
        <v>49</v>
      </c>
      <c r="P108" s="42" t="s">
        <v>29</v>
      </c>
    </row>
    <row r="109" spans="6:16" x14ac:dyDescent="0.25">
      <c r="F109" s="12"/>
      <c r="L109" s="23" t="s">
        <v>25</v>
      </c>
      <c r="M109" t="s">
        <v>84</v>
      </c>
      <c r="N109" t="s">
        <v>4</v>
      </c>
      <c r="O109">
        <v>50</v>
      </c>
      <c r="P109" s="42" t="s">
        <v>31</v>
      </c>
    </row>
    <row r="110" spans="6:16" x14ac:dyDescent="0.25">
      <c r="F110" s="12"/>
      <c r="L110" s="24" t="s">
        <v>136</v>
      </c>
      <c r="M110" t="s">
        <v>197</v>
      </c>
      <c r="N110" t="s">
        <v>4</v>
      </c>
      <c r="O110">
        <v>50</v>
      </c>
      <c r="P110" t="s">
        <v>29</v>
      </c>
    </row>
    <row r="111" spans="6:16" x14ac:dyDescent="0.25">
      <c r="F111" s="12"/>
      <c r="L111" s="12" t="s">
        <v>224</v>
      </c>
      <c r="M111" t="s">
        <v>236</v>
      </c>
      <c r="N111" t="s">
        <v>4</v>
      </c>
      <c r="O111">
        <v>50</v>
      </c>
      <c r="P111" s="42" t="s">
        <v>29</v>
      </c>
    </row>
    <row r="112" spans="6:16" x14ac:dyDescent="0.25">
      <c r="F112" s="9"/>
      <c r="L112" s="23" t="s">
        <v>25</v>
      </c>
      <c r="M112" t="s">
        <v>44</v>
      </c>
      <c r="N112" t="s">
        <v>4</v>
      </c>
      <c r="O112">
        <v>51</v>
      </c>
      <c r="P112" t="s">
        <v>29</v>
      </c>
    </row>
    <row r="113" spans="6:16" x14ac:dyDescent="0.25">
      <c r="F113" s="12"/>
      <c r="L113" s="23" t="s">
        <v>25</v>
      </c>
      <c r="M113" t="s">
        <v>73</v>
      </c>
      <c r="N113" t="s">
        <v>4</v>
      </c>
      <c r="O113">
        <v>52</v>
      </c>
      <c r="P113" s="42" t="s">
        <v>29</v>
      </c>
    </row>
    <row r="114" spans="6:16" x14ac:dyDescent="0.25">
      <c r="F114" s="12"/>
      <c r="L114" s="24" t="s">
        <v>136</v>
      </c>
      <c r="M114" t="s">
        <v>211</v>
      </c>
      <c r="N114" t="s">
        <v>4</v>
      </c>
      <c r="O114">
        <v>52</v>
      </c>
      <c r="P114" t="s">
        <v>29</v>
      </c>
    </row>
    <row r="115" spans="6:16" x14ac:dyDescent="0.25">
      <c r="F115" s="12"/>
      <c r="L115" s="26" t="s">
        <v>25</v>
      </c>
      <c r="M115" s="13" t="s">
        <v>125</v>
      </c>
      <c r="N115" s="13" t="s">
        <v>4</v>
      </c>
      <c r="O115" s="13">
        <v>53</v>
      </c>
      <c r="P115" s="13" t="s">
        <v>29</v>
      </c>
    </row>
    <row r="116" spans="6:16" x14ac:dyDescent="0.25">
      <c r="F116" s="9"/>
      <c r="L116" s="23" t="s">
        <v>25</v>
      </c>
      <c r="M116" t="s">
        <v>127</v>
      </c>
      <c r="N116" t="s">
        <v>4</v>
      </c>
      <c r="O116">
        <v>53</v>
      </c>
      <c r="P116" t="s">
        <v>29</v>
      </c>
    </row>
    <row r="117" spans="6:16" x14ac:dyDescent="0.25">
      <c r="F117" s="10"/>
      <c r="G117" s="10"/>
      <c r="H117" s="10"/>
      <c r="I117" s="11"/>
      <c r="L117" s="23" t="s">
        <v>25</v>
      </c>
      <c r="M117" t="s">
        <v>59</v>
      </c>
      <c r="N117" t="s">
        <v>4</v>
      </c>
      <c r="O117">
        <v>54</v>
      </c>
      <c r="P117" s="42" t="s">
        <v>29</v>
      </c>
    </row>
    <row r="118" spans="6:16" x14ac:dyDescent="0.25">
      <c r="F118" s="12"/>
      <c r="L118" s="23" t="s">
        <v>25</v>
      </c>
      <c r="M118" s="42" t="s">
        <v>66</v>
      </c>
      <c r="N118" s="42" t="s">
        <v>4</v>
      </c>
      <c r="O118" s="42">
        <v>54</v>
      </c>
      <c r="P118" s="42" t="s">
        <v>29</v>
      </c>
    </row>
    <row r="119" spans="6:16" x14ac:dyDescent="0.25">
      <c r="F119" s="9"/>
      <c r="L119" s="24" t="s">
        <v>136</v>
      </c>
      <c r="M119" t="s">
        <v>186</v>
      </c>
      <c r="N119" t="s">
        <v>4</v>
      </c>
      <c r="O119">
        <v>54</v>
      </c>
      <c r="P119" t="s">
        <v>29</v>
      </c>
    </row>
    <row r="120" spans="6:16" x14ac:dyDescent="0.25">
      <c r="F120" s="9"/>
      <c r="L120" s="24" t="s">
        <v>136</v>
      </c>
      <c r="M120" t="s">
        <v>207</v>
      </c>
      <c r="N120" t="s">
        <v>4</v>
      </c>
      <c r="O120">
        <v>54</v>
      </c>
      <c r="P120" t="s">
        <v>29</v>
      </c>
    </row>
    <row r="121" spans="6:16" x14ac:dyDescent="0.25">
      <c r="F121" s="9"/>
      <c r="L121" s="12" t="s">
        <v>224</v>
      </c>
      <c r="M121" t="s">
        <v>256</v>
      </c>
      <c r="N121" t="s">
        <v>4</v>
      </c>
      <c r="O121" s="27">
        <v>54</v>
      </c>
      <c r="P121" s="42" t="s">
        <v>29</v>
      </c>
    </row>
    <row r="122" spans="6:16" x14ac:dyDescent="0.25">
      <c r="F122" s="9"/>
      <c r="L122" s="31" t="s">
        <v>136</v>
      </c>
      <c r="M122" s="46" t="s">
        <v>143</v>
      </c>
      <c r="N122" s="46" t="s">
        <v>4</v>
      </c>
      <c r="O122" s="46">
        <v>55</v>
      </c>
      <c r="P122" s="46" t="s">
        <v>29</v>
      </c>
    </row>
    <row r="123" spans="6:16" x14ac:dyDescent="0.25">
      <c r="F123" s="10"/>
      <c r="G123" s="10"/>
      <c r="H123" s="10"/>
      <c r="I123" s="11"/>
      <c r="J123" s="10"/>
      <c r="L123" s="12" t="s">
        <v>136</v>
      </c>
      <c r="M123" t="s">
        <v>178</v>
      </c>
      <c r="N123" t="s">
        <v>4</v>
      </c>
      <c r="O123">
        <v>56</v>
      </c>
      <c r="P123" s="42" t="s">
        <v>29</v>
      </c>
    </row>
    <row r="124" spans="6:16" x14ac:dyDescent="0.25">
      <c r="F124" s="12"/>
      <c r="L124" s="12" t="s">
        <v>136</v>
      </c>
      <c r="M124" t="s">
        <v>199</v>
      </c>
      <c r="N124" t="s">
        <v>4</v>
      </c>
      <c r="O124">
        <v>56</v>
      </c>
      <c r="P124" s="42" t="s">
        <v>29</v>
      </c>
    </row>
    <row r="125" spans="6:16" x14ac:dyDescent="0.25">
      <c r="F125" s="9"/>
      <c r="L125" s="12" t="s">
        <v>136</v>
      </c>
      <c r="M125" t="s">
        <v>212</v>
      </c>
      <c r="N125" t="s">
        <v>4</v>
      </c>
      <c r="O125">
        <v>56</v>
      </c>
      <c r="P125" s="42" t="s">
        <v>29</v>
      </c>
    </row>
    <row r="126" spans="6:16" x14ac:dyDescent="0.25">
      <c r="F126" s="9"/>
      <c r="L126" s="26" t="s">
        <v>25</v>
      </c>
      <c r="M126" s="45" t="s">
        <v>56</v>
      </c>
      <c r="N126" s="45" t="s">
        <v>4</v>
      </c>
      <c r="O126" s="45">
        <v>57</v>
      </c>
      <c r="P126" s="45" t="s">
        <v>29</v>
      </c>
    </row>
    <row r="127" spans="6:16" x14ac:dyDescent="0.25">
      <c r="F127" s="12"/>
      <c r="L127" s="23" t="s">
        <v>25</v>
      </c>
      <c r="M127" t="s">
        <v>63</v>
      </c>
      <c r="N127" t="s">
        <v>4</v>
      </c>
      <c r="O127">
        <v>57</v>
      </c>
      <c r="P127" t="s">
        <v>29</v>
      </c>
    </row>
    <row r="128" spans="6:16" x14ac:dyDescent="0.25">
      <c r="F128" s="9"/>
      <c r="L128" s="81" t="s">
        <v>224</v>
      </c>
      <c r="M128" s="80" t="s">
        <v>255</v>
      </c>
      <c r="N128" s="80" t="s">
        <v>4</v>
      </c>
      <c r="O128" s="80">
        <v>57</v>
      </c>
      <c r="P128" s="80" t="s">
        <v>29</v>
      </c>
    </row>
    <row r="129" spans="6:16" x14ac:dyDescent="0.25">
      <c r="F129" s="9"/>
      <c r="L129" s="26" t="s">
        <v>25</v>
      </c>
      <c r="M129" s="45" t="s">
        <v>26</v>
      </c>
      <c r="N129" s="45" t="s">
        <v>4</v>
      </c>
      <c r="O129" s="45">
        <v>58</v>
      </c>
      <c r="P129" s="45" t="s">
        <v>27</v>
      </c>
    </row>
    <row r="130" spans="6:16" x14ac:dyDescent="0.25">
      <c r="F130" s="9"/>
      <c r="L130" s="12" t="s">
        <v>136</v>
      </c>
      <c r="M130" t="s">
        <v>173</v>
      </c>
      <c r="N130" t="s">
        <v>4</v>
      </c>
      <c r="O130">
        <v>59</v>
      </c>
      <c r="P130" s="42" t="s">
        <v>29</v>
      </c>
    </row>
    <row r="131" spans="6:16" x14ac:dyDescent="0.25">
      <c r="F131" s="12"/>
      <c r="L131" s="28" t="s">
        <v>224</v>
      </c>
      <c r="M131" s="45" t="s">
        <v>225</v>
      </c>
      <c r="N131" s="45" t="s">
        <v>4</v>
      </c>
      <c r="O131" s="45">
        <v>59</v>
      </c>
      <c r="P131" s="44" t="s">
        <v>97</v>
      </c>
    </row>
    <row r="132" spans="6:16" x14ac:dyDescent="0.25">
      <c r="F132" s="12"/>
      <c r="L132" s="23" t="s">
        <v>25</v>
      </c>
      <c r="M132" t="s">
        <v>118</v>
      </c>
      <c r="N132" t="s">
        <v>4</v>
      </c>
      <c r="O132">
        <v>61</v>
      </c>
      <c r="P132" s="42" t="s">
        <v>31</v>
      </c>
    </row>
    <row r="133" spans="6:16" x14ac:dyDescent="0.25">
      <c r="F133" s="9"/>
      <c r="L133" s="24" t="s">
        <v>136</v>
      </c>
      <c r="M133" s="42" t="s">
        <v>165</v>
      </c>
      <c r="N133" s="42" t="s">
        <v>4</v>
      </c>
      <c r="O133" s="42">
        <v>61</v>
      </c>
      <c r="P133" s="42" t="s">
        <v>29</v>
      </c>
    </row>
    <row r="134" spans="6:16" x14ac:dyDescent="0.25">
      <c r="F134" s="9"/>
      <c r="L134" s="28" t="s">
        <v>224</v>
      </c>
      <c r="M134" s="45" t="s">
        <v>237</v>
      </c>
      <c r="N134" s="45" t="s">
        <v>4</v>
      </c>
      <c r="O134" s="45">
        <v>63</v>
      </c>
      <c r="P134" s="44" t="s">
        <v>97</v>
      </c>
    </row>
    <row r="135" spans="6:16" x14ac:dyDescent="0.25">
      <c r="F135" s="12"/>
      <c r="L135" s="12" t="s">
        <v>224</v>
      </c>
      <c r="M135" t="s">
        <v>251</v>
      </c>
      <c r="N135" t="s">
        <v>4</v>
      </c>
      <c r="O135" s="27">
        <v>66</v>
      </c>
      <c r="P135" s="42" t="s">
        <v>97</v>
      </c>
    </row>
    <row r="136" spans="6:16" x14ac:dyDescent="0.25">
      <c r="F136" s="12"/>
      <c r="L136" s="26" t="s">
        <v>25</v>
      </c>
      <c r="M136" s="45" t="s">
        <v>109</v>
      </c>
      <c r="N136" s="45" t="s">
        <v>4</v>
      </c>
      <c r="O136" s="45">
        <v>67</v>
      </c>
      <c r="P136" s="45" t="s">
        <v>97</v>
      </c>
    </row>
    <row r="137" spans="6:16" x14ac:dyDescent="0.25">
      <c r="F137" s="12"/>
      <c r="L137" s="22" t="s">
        <v>25</v>
      </c>
      <c r="M137" s="46" t="s">
        <v>96</v>
      </c>
      <c r="N137" s="46" t="s">
        <v>4</v>
      </c>
      <c r="O137" s="46">
        <v>70</v>
      </c>
      <c r="P137" s="46" t="s">
        <v>97</v>
      </c>
    </row>
    <row r="138" spans="6:16" x14ac:dyDescent="0.25">
      <c r="F138" s="12"/>
      <c r="L138" s="23" t="s">
        <v>25</v>
      </c>
      <c r="M138" t="s">
        <v>101</v>
      </c>
      <c r="N138" t="s">
        <v>4</v>
      </c>
      <c r="O138">
        <v>70</v>
      </c>
      <c r="P138" t="s">
        <v>97</v>
      </c>
    </row>
    <row r="139" spans="6:16" x14ac:dyDescent="0.25">
      <c r="F139" s="9"/>
      <c r="L139" s="12" t="s">
        <v>224</v>
      </c>
      <c r="M139" t="s">
        <v>229</v>
      </c>
      <c r="N139" t="s">
        <v>4</v>
      </c>
      <c r="O139">
        <v>70</v>
      </c>
      <c r="P139" s="42" t="s">
        <v>97</v>
      </c>
    </row>
    <row r="140" spans="6:16" x14ac:dyDescent="0.25">
      <c r="F140" s="9"/>
      <c r="L140" s="12" t="s">
        <v>224</v>
      </c>
      <c r="M140" t="s">
        <v>231</v>
      </c>
      <c r="N140" t="s">
        <v>4</v>
      </c>
      <c r="O140" s="42">
        <v>70</v>
      </c>
      <c r="P140" s="42" t="s">
        <v>97</v>
      </c>
    </row>
    <row r="141" spans="6:16" x14ac:dyDescent="0.25">
      <c r="F141" s="9"/>
      <c r="L141" s="12" t="s">
        <v>224</v>
      </c>
      <c r="M141" t="s">
        <v>238</v>
      </c>
      <c r="N141" t="s">
        <v>4</v>
      </c>
      <c r="O141" s="42">
        <v>70</v>
      </c>
      <c r="P141" s="42" t="s">
        <v>97</v>
      </c>
    </row>
    <row r="142" spans="6:16" x14ac:dyDescent="0.25">
      <c r="F142" s="12"/>
      <c r="L142" s="26" t="s">
        <v>25</v>
      </c>
      <c r="M142" s="13" t="s">
        <v>111</v>
      </c>
      <c r="N142" s="13" t="s">
        <v>4</v>
      </c>
      <c r="O142" s="13">
        <v>73</v>
      </c>
      <c r="P142" s="45" t="s">
        <v>97</v>
      </c>
    </row>
    <row r="143" spans="6:16" x14ac:dyDescent="0.25">
      <c r="F143" s="12"/>
      <c r="L143" s="26" t="s">
        <v>25</v>
      </c>
      <c r="M143" s="13" t="s">
        <v>107</v>
      </c>
      <c r="N143" s="13" t="s">
        <v>4</v>
      </c>
      <c r="O143" s="13">
        <v>78</v>
      </c>
      <c r="P143" s="45" t="s">
        <v>97</v>
      </c>
    </row>
    <row r="144" spans="6:16" x14ac:dyDescent="0.25">
      <c r="F144" s="9"/>
      <c r="L144" s="23" t="s">
        <v>25</v>
      </c>
      <c r="M144" t="s">
        <v>112</v>
      </c>
      <c r="N144" t="s">
        <v>4</v>
      </c>
      <c r="O144" s="42">
        <v>78</v>
      </c>
      <c r="P144" t="s">
        <v>97</v>
      </c>
    </row>
    <row r="145" spans="6:16" x14ac:dyDescent="0.25">
      <c r="F145" s="9"/>
      <c r="L145" s="23" t="s">
        <v>25</v>
      </c>
      <c r="M145" t="s">
        <v>116</v>
      </c>
      <c r="N145" t="s">
        <v>4</v>
      </c>
      <c r="O145">
        <v>78</v>
      </c>
      <c r="P145" t="s">
        <v>97</v>
      </c>
    </row>
    <row r="146" spans="6:16" x14ac:dyDescent="0.25">
      <c r="F146" s="9"/>
      <c r="L146" s="23" t="s">
        <v>25</v>
      </c>
      <c r="M146" t="s">
        <v>106</v>
      </c>
      <c r="N146" t="s">
        <v>4</v>
      </c>
      <c r="O146">
        <v>79</v>
      </c>
      <c r="P146" t="s">
        <v>97</v>
      </c>
    </row>
    <row r="147" spans="6:16" x14ac:dyDescent="0.25">
      <c r="F147" s="9"/>
      <c r="L147" s="12" t="s">
        <v>224</v>
      </c>
      <c r="M147" t="s">
        <v>233</v>
      </c>
      <c r="N147" t="s">
        <v>4</v>
      </c>
      <c r="O147">
        <v>79</v>
      </c>
      <c r="P147" s="42" t="s">
        <v>97</v>
      </c>
    </row>
    <row r="148" spans="6:16" x14ac:dyDescent="0.25">
      <c r="F148" s="9"/>
      <c r="L148" s="23" t="s">
        <v>25</v>
      </c>
      <c r="M148" t="s">
        <v>100</v>
      </c>
      <c r="N148" t="s">
        <v>4</v>
      </c>
      <c r="O148">
        <v>82</v>
      </c>
      <c r="P148" t="s">
        <v>97</v>
      </c>
    </row>
    <row r="149" spans="6:16" x14ac:dyDescent="0.25">
      <c r="F149" s="9"/>
    </row>
    <row r="150" spans="6:16" x14ac:dyDescent="0.25">
      <c r="F150" s="9"/>
    </row>
    <row r="151" spans="6:16" x14ac:dyDescent="0.25">
      <c r="F151" s="9"/>
    </row>
    <row r="152" spans="6:16" x14ac:dyDescent="0.25">
      <c r="F152" s="9"/>
    </row>
    <row r="153" spans="6:16" x14ac:dyDescent="0.25">
      <c r="F153" s="9"/>
    </row>
  </sheetData>
  <sortState ref="L3:P148">
    <sortCondition ref="O3:O148"/>
  </sortState>
  <dataValidations count="1">
    <dataValidation type="list" allowBlank="1" showInputMessage="1" showErrorMessage="1" sqref="V3:V56">
      <formula1>$AU$3:$AU$4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8"/>
  <sheetViews>
    <sheetView topLeftCell="A16" workbookViewId="0">
      <selection activeCell="G18" sqref="G18"/>
    </sheetView>
  </sheetViews>
  <sheetFormatPr defaultRowHeight="15" x14ac:dyDescent="0.25"/>
  <cols>
    <col min="1" max="1" width="18.140625" style="5" bestFit="1" customWidth="1"/>
    <col min="2" max="2" width="17.28515625" style="5" bestFit="1" customWidth="1"/>
    <col min="3" max="3" width="9.85546875" style="5" bestFit="1" customWidth="1"/>
    <col min="4" max="4" width="24.42578125" style="5" bestFit="1" customWidth="1"/>
    <col min="6" max="6" width="9.85546875" customWidth="1"/>
    <col min="7" max="7" width="9.140625" customWidth="1"/>
    <col min="8" max="8" width="8.28515625" customWidth="1"/>
    <col min="9" max="9" width="11.140625" customWidth="1"/>
    <col min="10" max="10" width="20.5703125" bestFit="1" customWidth="1"/>
    <col min="16" max="16" width="14.7109375" customWidth="1"/>
  </cols>
  <sheetData>
    <row r="1" spans="1:24" x14ac:dyDescent="0.25">
      <c r="A1" s="6" t="s">
        <v>19</v>
      </c>
      <c r="B1" s="6"/>
      <c r="C1" s="6"/>
      <c r="D1" s="6"/>
      <c r="F1" s="8" t="s">
        <v>220</v>
      </c>
      <c r="G1" s="8"/>
      <c r="H1" s="8"/>
      <c r="I1" s="8"/>
      <c r="J1" s="8"/>
      <c r="L1" s="8" t="s">
        <v>221</v>
      </c>
      <c r="M1" s="8"/>
      <c r="N1" s="8"/>
      <c r="O1" s="8"/>
      <c r="P1" s="8"/>
      <c r="R1" s="8" t="s">
        <v>403</v>
      </c>
      <c r="S1" s="8"/>
      <c r="T1" s="8"/>
      <c r="U1" s="8"/>
      <c r="V1" s="8"/>
    </row>
    <row r="2" spans="1:24" ht="15.75" x14ac:dyDescent="0.25">
      <c r="A2" s="2" t="s">
        <v>17</v>
      </c>
      <c r="B2" s="3" t="s">
        <v>14</v>
      </c>
      <c r="C2" s="2" t="s">
        <v>0</v>
      </c>
      <c r="D2" s="2" t="s">
        <v>1</v>
      </c>
      <c r="F2" s="2" t="s">
        <v>20</v>
      </c>
      <c r="G2" s="2" t="s">
        <v>21</v>
      </c>
      <c r="H2" s="2" t="s">
        <v>23</v>
      </c>
      <c r="I2" s="2" t="s">
        <v>22</v>
      </c>
      <c r="J2" s="2" t="s">
        <v>24</v>
      </c>
      <c r="L2" s="2" t="s">
        <v>20</v>
      </c>
      <c r="M2" s="2" t="s">
        <v>21</v>
      </c>
      <c r="N2" s="2" t="s">
        <v>23</v>
      </c>
      <c r="O2" s="2" t="s">
        <v>22</v>
      </c>
      <c r="P2" s="51" t="s">
        <v>24</v>
      </c>
      <c r="R2" s="2" t="s">
        <v>20</v>
      </c>
      <c r="S2" s="2" t="s">
        <v>21</v>
      </c>
      <c r="T2" s="2" t="s">
        <v>23</v>
      </c>
      <c r="U2" s="2" t="s">
        <v>22</v>
      </c>
      <c r="V2" s="2"/>
    </row>
    <row r="3" spans="1:24" ht="15.75" x14ac:dyDescent="0.25">
      <c r="A3" s="2">
        <v>1</v>
      </c>
      <c r="B3" s="3">
        <v>55</v>
      </c>
      <c r="C3" s="2" t="s">
        <v>2</v>
      </c>
      <c r="D3" s="2" t="s">
        <v>3</v>
      </c>
      <c r="F3" s="17" t="s">
        <v>136</v>
      </c>
      <c r="G3" s="13" t="s">
        <v>179</v>
      </c>
      <c r="H3" s="13" t="s">
        <v>2</v>
      </c>
      <c r="I3" s="13">
        <v>35</v>
      </c>
      <c r="J3" s="13" t="s">
        <v>29</v>
      </c>
      <c r="L3" s="23" t="s">
        <v>25</v>
      </c>
      <c r="M3" t="s">
        <v>57</v>
      </c>
      <c r="N3" t="s">
        <v>2</v>
      </c>
      <c r="O3">
        <v>30</v>
      </c>
      <c r="P3" t="s">
        <v>29</v>
      </c>
      <c r="R3" s="47" t="s">
        <v>262</v>
      </c>
      <c r="S3" s="27" t="s">
        <v>285</v>
      </c>
      <c r="T3" s="27" t="s">
        <v>2</v>
      </c>
      <c r="U3" s="27">
        <v>65</v>
      </c>
      <c r="V3" s="27"/>
      <c r="W3" s="27"/>
      <c r="X3" s="49"/>
    </row>
    <row r="4" spans="1:24" ht="15.75" x14ac:dyDescent="0.25">
      <c r="A4" s="2">
        <v>2</v>
      </c>
      <c r="B4" s="3">
        <v>61</v>
      </c>
      <c r="C4" s="2" t="s">
        <v>2</v>
      </c>
      <c r="D4" s="2" t="s">
        <v>3</v>
      </c>
      <c r="F4" s="17" t="s">
        <v>136</v>
      </c>
      <c r="G4" s="13" t="s">
        <v>187</v>
      </c>
      <c r="H4" s="13" t="s">
        <v>2</v>
      </c>
      <c r="I4" s="13">
        <v>38</v>
      </c>
      <c r="J4" s="13" t="s">
        <v>29</v>
      </c>
      <c r="L4" s="23" t="s">
        <v>25</v>
      </c>
      <c r="M4" t="s">
        <v>71</v>
      </c>
      <c r="N4" t="s">
        <v>2</v>
      </c>
      <c r="O4">
        <v>30</v>
      </c>
      <c r="P4" t="s">
        <v>29</v>
      </c>
      <c r="R4" s="47" t="s">
        <v>262</v>
      </c>
      <c r="S4" s="27" t="s">
        <v>351</v>
      </c>
      <c r="T4" s="27" t="s">
        <v>2</v>
      </c>
      <c r="U4" s="27">
        <v>65</v>
      </c>
      <c r="V4" s="27"/>
      <c r="W4" s="27"/>
      <c r="X4" s="49"/>
    </row>
    <row r="5" spans="1:24" ht="15.75" x14ac:dyDescent="0.25">
      <c r="A5" s="2">
        <v>4</v>
      </c>
      <c r="B5" s="3">
        <v>54</v>
      </c>
      <c r="C5" s="2" t="s">
        <v>2</v>
      </c>
      <c r="D5" s="2" t="s">
        <v>5</v>
      </c>
      <c r="F5" s="14" t="s">
        <v>25</v>
      </c>
      <c r="G5" s="13" t="s">
        <v>51</v>
      </c>
      <c r="H5" s="13" t="s">
        <v>2</v>
      </c>
      <c r="I5" s="13">
        <v>42</v>
      </c>
      <c r="J5" s="13" t="s">
        <v>29</v>
      </c>
      <c r="L5" s="24" t="s">
        <v>136</v>
      </c>
      <c r="M5" s="42" t="s">
        <v>151</v>
      </c>
      <c r="N5" s="42" t="s">
        <v>2</v>
      </c>
      <c r="O5" s="42">
        <v>31</v>
      </c>
      <c r="P5" s="42" t="s">
        <v>29</v>
      </c>
      <c r="R5" s="47" t="s">
        <v>262</v>
      </c>
      <c r="S5" s="27" t="s">
        <v>352</v>
      </c>
      <c r="T5" s="27" t="s">
        <v>2</v>
      </c>
      <c r="U5" s="27">
        <v>65</v>
      </c>
      <c r="V5" s="27"/>
      <c r="W5" s="27"/>
      <c r="X5" s="49"/>
    </row>
    <row r="6" spans="1:24" ht="15.75" x14ac:dyDescent="0.25">
      <c r="A6" s="18">
        <v>5</v>
      </c>
      <c r="B6" s="19">
        <v>77</v>
      </c>
      <c r="C6" s="18" t="s">
        <v>2</v>
      </c>
      <c r="D6" s="18" t="s">
        <v>3</v>
      </c>
      <c r="F6" s="17" t="s">
        <v>136</v>
      </c>
      <c r="G6" s="13" t="s">
        <v>190</v>
      </c>
      <c r="H6" s="13" t="s">
        <v>2</v>
      </c>
      <c r="I6" s="13">
        <v>42</v>
      </c>
      <c r="J6" s="13" t="s">
        <v>29</v>
      </c>
      <c r="L6" s="24" t="s">
        <v>136</v>
      </c>
      <c r="M6" t="s">
        <v>216</v>
      </c>
      <c r="N6" t="s">
        <v>2</v>
      </c>
      <c r="O6">
        <v>31</v>
      </c>
      <c r="P6" t="s">
        <v>260</v>
      </c>
      <c r="R6" s="47" t="s">
        <v>262</v>
      </c>
      <c r="S6" s="27" t="s">
        <v>270</v>
      </c>
      <c r="T6" s="27" t="s">
        <v>2</v>
      </c>
      <c r="U6" s="27">
        <v>66</v>
      </c>
      <c r="V6" s="27"/>
      <c r="W6" s="27"/>
      <c r="X6" s="49"/>
    </row>
    <row r="7" spans="1:24" ht="15.75" x14ac:dyDescent="0.25">
      <c r="A7" s="2">
        <v>7</v>
      </c>
      <c r="B7" s="3">
        <v>71</v>
      </c>
      <c r="C7" s="2" t="s">
        <v>2</v>
      </c>
      <c r="D7" s="2" t="s">
        <v>6</v>
      </c>
      <c r="F7" s="17" t="s">
        <v>136</v>
      </c>
      <c r="G7" s="13" t="s">
        <v>195</v>
      </c>
      <c r="H7" s="13" t="s">
        <v>2</v>
      </c>
      <c r="I7" s="13">
        <v>42</v>
      </c>
      <c r="J7" s="13" t="s">
        <v>29</v>
      </c>
      <c r="L7" s="23" t="s">
        <v>25</v>
      </c>
      <c r="M7" s="42" t="s">
        <v>86</v>
      </c>
      <c r="N7" s="42" t="s">
        <v>2</v>
      </c>
      <c r="O7" s="42">
        <v>32</v>
      </c>
      <c r="P7" s="42" t="s">
        <v>29</v>
      </c>
      <c r="R7" s="47" t="s">
        <v>262</v>
      </c>
      <c r="S7" s="27" t="s">
        <v>340</v>
      </c>
      <c r="T7" s="27" t="s">
        <v>2</v>
      </c>
      <c r="U7" s="27">
        <v>66</v>
      </c>
      <c r="V7" s="27"/>
      <c r="W7" s="27"/>
      <c r="X7" s="49"/>
    </row>
    <row r="8" spans="1:24" ht="15.75" x14ac:dyDescent="0.25">
      <c r="A8" s="2">
        <v>8</v>
      </c>
      <c r="B8" s="3">
        <v>67</v>
      </c>
      <c r="C8" s="2" t="s">
        <v>2</v>
      </c>
      <c r="D8" s="2" t="s">
        <v>3</v>
      </c>
      <c r="F8" s="14" t="s">
        <v>25</v>
      </c>
      <c r="G8" s="13" t="s">
        <v>68</v>
      </c>
      <c r="H8" s="13" t="s">
        <v>2</v>
      </c>
      <c r="I8" s="13">
        <v>43</v>
      </c>
      <c r="J8" s="13" t="s">
        <v>29</v>
      </c>
      <c r="L8" s="24" t="s">
        <v>136</v>
      </c>
      <c r="M8" t="s">
        <v>175</v>
      </c>
      <c r="N8" t="s">
        <v>2</v>
      </c>
      <c r="O8">
        <v>33</v>
      </c>
      <c r="P8" t="s">
        <v>29</v>
      </c>
      <c r="R8" s="47" t="s">
        <v>262</v>
      </c>
      <c r="S8" s="27" t="s">
        <v>373</v>
      </c>
      <c r="T8" s="27" t="s">
        <v>2</v>
      </c>
      <c r="U8" s="27">
        <v>66</v>
      </c>
      <c r="V8" s="27"/>
      <c r="W8" s="27"/>
      <c r="X8" s="49"/>
    </row>
    <row r="9" spans="1:24" ht="15.75" x14ac:dyDescent="0.25">
      <c r="A9" s="2">
        <v>9</v>
      </c>
      <c r="B9" s="3">
        <v>68</v>
      </c>
      <c r="C9" s="2" t="s">
        <v>2</v>
      </c>
      <c r="D9" s="2" t="s">
        <v>3</v>
      </c>
      <c r="F9" s="14" t="s">
        <v>25</v>
      </c>
      <c r="G9" s="13" t="s">
        <v>126</v>
      </c>
      <c r="H9" s="13" t="s">
        <v>2</v>
      </c>
      <c r="I9" s="13">
        <v>43</v>
      </c>
      <c r="J9" s="13" t="s">
        <v>29</v>
      </c>
      <c r="L9" s="24" t="s">
        <v>136</v>
      </c>
      <c r="M9" t="s">
        <v>210</v>
      </c>
      <c r="N9" t="s">
        <v>2</v>
      </c>
      <c r="O9">
        <v>33</v>
      </c>
      <c r="P9" t="s">
        <v>29</v>
      </c>
      <c r="R9" s="47" t="s">
        <v>262</v>
      </c>
      <c r="S9" s="27" t="s">
        <v>333</v>
      </c>
      <c r="T9" s="27" t="s">
        <v>2</v>
      </c>
      <c r="U9" s="27">
        <v>67</v>
      </c>
      <c r="V9" s="27"/>
      <c r="W9" s="27"/>
      <c r="X9" s="49"/>
    </row>
    <row r="10" spans="1:24" ht="15.75" x14ac:dyDescent="0.25">
      <c r="A10" s="2">
        <v>10</v>
      </c>
      <c r="B10" s="3">
        <v>62</v>
      </c>
      <c r="C10" s="2" t="s">
        <v>2</v>
      </c>
      <c r="D10" s="2" t="s">
        <v>7</v>
      </c>
      <c r="F10" s="14" t="s">
        <v>25</v>
      </c>
      <c r="G10" s="13" t="s">
        <v>62</v>
      </c>
      <c r="H10" s="13" t="s">
        <v>2</v>
      </c>
      <c r="I10" s="13">
        <v>43</v>
      </c>
      <c r="J10" s="13" t="s">
        <v>29</v>
      </c>
      <c r="L10" s="9" t="s">
        <v>25</v>
      </c>
      <c r="M10" t="s">
        <v>36</v>
      </c>
      <c r="N10" t="s">
        <v>2</v>
      </c>
      <c r="O10">
        <v>34</v>
      </c>
      <c r="P10" t="s">
        <v>29</v>
      </c>
      <c r="R10" s="47" t="s">
        <v>262</v>
      </c>
      <c r="S10" s="27" t="s">
        <v>303</v>
      </c>
      <c r="T10" s="27" t="s">
        <v>2</v>
      </c>
      <c r="U10" s="27">
        <v>68</v>
      </c>
      <c r="V10" s="27"/>
      <c r="W10" s="27"/>
      <c r="X10" s="49"/>
    </row>
    <row r="11" spans="1:24" ht="15.75" x14ac:dyDescent="0.25">
      <c r="A11" s="2">
        <v>11</v>
      </c>
      <c r="B11" s="3">
        <v>63</v>
      </c>
      <c r="C11" s="2" t="s">
        <v>2</v>
      </c>
      <c r="D11" s="2" t="s">
        <v>3</v>
      </c>
      <c r="F11" s="20" t="s">
        <v>136</v>
      </c>
      <c r="G11" s="21" t="s">
        <v>214</v>
      </c>
      <c r="H11" s="21" t="s">
        <v>2</v>
      </c>
      <c r="I11" s="21">
        <v>49</v>
      </c>
      <c r="J11" s="21" t="s">
        <v>259</v>
      </c>
      <c r="L11" s="82" t="s">
        <v>25</v>
      </c>
      <c r="M11" s="80" t="s">
        <v>83</v>
      </c>
      <c r="N11" s="80" t="s">
        <v>2</v>
      </c>
      <c r="O11" s="80">
        <v>35</v>
      </c>
      <c r="P11" s="80" t="s">
        <v>29</v>
      </c>
      <c r="R11" s="47" t="s">
        <v>262</v>
      </c>
      <c r="S11" s="27" t="s">
        <v>355</v>
      </c>
      <c r="T11" s="27" t="s">
        <v>2</v>
      </c>
      <c r="U11" s="27">
        <v>68</v>
      </c>
      <c r="V11" s="27"/>
      <c r="W11" s="27"/>
      <c r="X11" s="49"/>
    </row>
    <row r="12" spans="1:24" ht="15.75" x14ac:dyDescent="0.25">
      <c r="A12" s="2">
        <v>12</v>
      </c>
      <c r="B12" s="3">
        <v>73</v>
      </c>
      <c r="C12" s="2" t="s">
        <v>2</v>
      </c>
      <c r="D12" s="2" t="s">
        <v>3</v>
      </c>
      <c r="F12" s="17" t="s">
        <v>224</v>
      </c>
      <c r="G12" s="13" t="s">
        <v>250</v>
      </c>
      <c r="H12" s="13" t="s">
        <v>2</v>
      </c>
      <c r="I12" s="13">
        <v>57</v>
      </c>
      <c r="J12" s="13" t="s">
        <v>29</v>
      </c>
      <c r="L12" s="28" t="s">
        <v>136</v>
      </c>
      <c r="M12" s="45" t="s">
        <v>179</v>
      </c>
      <c r="N12" s="45" t="s">
        <v>2</v>
      </c>
      <c r="O12" s="45">
        <v>35</v>
      </c>
      <c r="P12" s="45" t="s">
        <v>29</v>
      </c>
      <c r="R12" s="47" t="s">
        <v>262</v>
      </c>
      <c r="S12" s="27" t="s">
        <v>359</v>
      </c>
      <c r="T12" s="27" t="s">
        <v>2</v>
      </c>
      <c r="U12" s="27">
        <v>68</v>
      </c>
      <c r="V12" s="27"/>
      <c r="W12" s="27"/>
      <c r="X12" s="49"/>
    </row>
    <row r="13" spans="1:24" ht="15.75" x14ac:dyDescent="0.25">
      <c r="A13" s="2">
        <v>13</v>
      </c>
      <c r="B13" s="3">
        <v>59</v>
      </c>
      <c r="C13" s="2" t="s">
        <v>2</v>
      </c>
      <c r="D13" s="2" t="s">
        <v>3</v>
      </c>
      <c r="F13" s="20" t="s">
        <v>136</v>
      </c>
      <c r="G13" s="21" t="s">
        <v>217</v>
      </c>
      <c r="H13" s="21" t="s">
        <v>2</v>
      </c>
      <c r="I13" s="21">
        <v>49</v>
      </c>
      <c r="J13" s="21" t="s">
        <v>259</v>
      </c>
      <c r="L13" s="24" t="s">
        <v>136</v>
      </c>
      <c r="M13" s="42" t="s">
        <v>164</v>
      </c>
      <c r="N13" s="42" t="s">
        <v>2</v>
      </c>
      <c r="O13" s="42">
        <v>36</v>
      </c>
      <c r="P13" s="42" t="s">
        <v>29</v>
      </c>
      <c r="R13" s="47" t="s">
        <v>262</v>
      </c>
      <c r="S13" s="27" t="s">
        <v>263</v>
      </c>
      <c r="T13" s="27" t="s">
        <v>2</v>
      </c>
      <c r="U13" s="27">
        <v>69</v>
      </c>
      <c r="V13" s="27"/>
      <c r="W13" s="27"/>
      <c r="X13" s="49"/>
    </row>
    <row r="14" spans="1:24" ht="15.75" x14ac:dyDescent="0.25">
      <c r="A14" s="2">
        <v>14</v>
      </c>
      <c r="B14" s="3">
        <v>58</v>
      </c>
      <c r="C14" s="2" t="s">
        <v>2</v>
      </c>
      <c r="D14" s="2" t="s">
        <v>6</v>
      </c>
      <c r="F14" s="17" t="s">
        <v>136</v>
      </c>
      <c r="G14" s="13" t="s">
        <v>163</v>
      </c>
      <c r="H14" s="13" t="s">
        <v>2</v>
      </c>
      <c r="I14" s="13">
        <v>51</v>
      </c>
      <c r="J14" s="13" t="s">
        <v>29</v>
      </c>
      <c r="L14" s="23" t="s">
        <v>25</v>
      </c>
      <c r="M14" s="42" t="s">
        <v>30</v>
      </c>
      <c r="N14" s="42" t="s">
        <v>2</v>
      </c>
      <c r="O14" s="42">
        <v>37</v>
      </c>
      <c r="P14" s="42" t="s">
        <v>29</v>
      </c>
      <c r="R14" s="47" t="s">
        <v>262</v>
      </c>
      <c r="S14" s="27" t="s">
        <v>281</v>
      </c>
      <c r="T14" s="27" t="s">
        <v>2</v>
      </c>
      <c r="U14" s="27">
        <v>69</v>
      </c>
      <c r="V14" s="27"/>
      <c r="W14" s="27"/>
      <c r="X14" s="49"/>
    </row>
    <row r="15" spans="1:24" ht="15.75" x14ac:dyDescent="0.25">
      <c r="A15" s="2">
        <v>15</v>
      </c>
      <c r="B15" s="3">
        <v>46</v>
      </c>
      <c r="C15" s="2" t="s">
        <v>2</v>
      </c>
      <c r="D15" s="2" t="s">
        <v>5</v>
      </c>
      <c r="F15" s="14" t="s">
        <v>25</v>
      </c>
      <c r="G15" s="13" t="s">
        <v>65</v>
      </c>
      <c r="H15" s="13" t="s">
        <v>2</v>
      </c>
      <c r="I15" s="13">
        <v>51</v>
      </c>
      <c r="J15" s="13" t="s">
        <v>29</v>
      </c>
      <c r="L15" s="24" t="s">
        <v>136</v>
      </c>
      <c r="M15" s="42" t="s">
        <v>194</v>
      </c>
      <c r="N15" s="42" t="s">
        <v>2</v>
      </c>
      <c r="O15" s="42">
        <v>37</v>
      </c>
      <c r="P15" s="42" t="s">
        <v>29</v>
      </c>
      <c r="R15" s="47" t="s">
        <v>262</v>
      </c>
      <c r="S15" s="27" t="s">
        <v>300</v>
      </c>
      <c r="T15" s="27" t="s">
        <v>2</v>
      </c>
      <c r="U15" s="27">
        <v>69</v>
      </c>
      <c r="V15" s="27"/>
      <c r="W15" s="27"/>
      <c r="X15" s="49"/>
    </row>
    <row r="16" spans="1:24" ht="15.75" x14ac:dyDescent="0.25">
      <c r="A16" s="2">
        <v>16</v>
      </c>
      <c r="B16" s="3">
        <v>53</v>
      </c>
      <c r="C16" s="2" t="s">
        <v>2</v>
      </c>
      <c r="D16" s="2" t="s">
        <v>5</v>
      </c>
      <c r="F16" s="14" t="s">
        <v>25</v>
      </c>
      <c r="G16" s="13" t="s">
        <v>50</v>
      </c>
      <c r="H16" s="13" t="s">
        <v>2</v>
      </c>
      <c r="I16" s="13">
        <v>55</v>
      </c>
      <c r="J16" s="13" t="s">
        <v>29</v>
      </c>
      <c r="L16" s="28" t="s">
        <v>136</v>
      </c>
      <c r="M16" s="13" t="s">
        <v>187</v>
      </c>
      <c r="N16" s="13" t="s">
        <v>2</v>
      </c>
      <c r="O16" s="13">
        <v>38</v>
      </c>
      <c r="P16" s="25" t="s">
        <v>29</v>
      </c>
      <c r="R16" s="47" t="s">
        <v>262</v>
      </c>
      <c r="S16" s="27" t="s">
        <v>334</v>
      </c>
      <c r="T16" s="27" t="s">
        <v>2</v>
      </c>
      <c r="U16" s="27">
        <v>69</v>
      </c>
      <c r="V16" s="27"/>
      <c r="W16" s="27"/>
      <c r="X16" s="49"/>
    </row>
    <row r="17" spans="1:24" ht="15.75" x14ac:dyDescent="0.25">
      <c r="A17" s="2">
        <v>18</v>
      </c>
      <c r="B17" s="3">
        <v>59</v>
      </c>
      <c r="C17" s="2" t="s">
        <v>2</v>
      </c>
      <c r="D17" s="2" t="s">
        <v>3</v>
      </c>
      <c r="F17" s="20" t="s">
        <v>136</v>
      </c>
      <c r="G17" s="21" t="s">
        <v>170</v>
      </c>
      <c r="H17" s="21" t="s">
        <v>2</v>
      </c>
      <c r="I17" s="21">
        <v>57</v>
      </c>
      <c r="J17" s="21" t="s">
        <v>259</v>
      </c>
      <c r="L17" s="82" t="s">
        <v>25</v>
      </c>
      <c r="M17" s="80" t="s">
        <v>53</v>
      </c>
      <c r="N17" s="80" t="s">
        <v>2</v>
      </c>
      <c r="O17" s="80">
        <v>39</v>
      </c>
      <c r="P17" s="80" t="s">
        <v>29</v>
      </c>
      <c r="R17" s="47" t="s">
        <v>262</v>
      </c>
      <c r="S17" s="27" t="s">
        <v>265</v>
      </c>
      <c r="T17" s="27" t="s">
        <v>2</v>
      </c>
      <c r="U17" s="27">
        <v>70</v>
      </c>
      <c r="V17" s="27"/>
      <c r="W17" s="27"/>
      <c r="X17" s="49"/>
    </row>
    <row r="18" spans="1:24" ht="15.75" x14ac:dyDescent="0.25">
      <c r="A18" s="2">
        <v>20</v>
      </c>
      <c r="B18" s="3">
        <v>63</v>
      </c>
      <c r="C18" s="2" t="s">
        <v>2</v>
      </c>
      <c r="D18" s="2" t="s">
        <v>5</v>
      </c>
      <c r="F18" s="17" t="s">
        <v>224</v>
      </c>
      <c r="G18" s="13" t="s">
        <v>241</v>
      </c>
      <c r="H18" s="13" t="s">
        <v>2</v>
      </c>
      <c r="I18" s="13">
        <v>63</v>
      </c>
      <c r="J18" s="13" t="s">
        <v>97</v>
      </c>
      <c r="L18" s="23" t="s">
        <v>25</v>
      </c>
      <c r="M18" s="42" t="s">
        <v>81</v>
      </c>
      <c r="N18" s="42" t="s">
        <v>2</v>
      </c>
      <c r="O18" s="42">
        <v>39</v>
      </c>
      <c r="P18" s="42" t="s">
        <v>29</v>
      </c>
      <c r="R18" s="47" t="s">
        <v>262</v>
      </c>
      <c r="S18" s="27" t="s">
        <v>282</v>
      </c>
      <c r="T18" s="27" t="s">
        <v>2</v>
      </c>
      <c r="U18" s="27">
        <v>70</v>
      </c>
      <c r="V18" s="27"/>
      <c r="W18" s="27"/>
      <c r="X18" s="49"/>
    </row>
    <row r="19" spans="1:24" ht="15.75" x14ac:dyDescent="0.25">
      <c r="A19" s="2">
        <v>21</v>
      </c>
      <c r="B19" s="3">
        <v>44</v>
      </c>
      <c r="C19" s="2" t="s">
        <v>2</v>
      </c>
      <c r="D19" s="2" t="s">
        <v>5</v>
      </c>
      <c r="F19" s="17" t="s">
        <v>224</v>
      </c>
      <c r="G19" s="13" t="s">
        <v>244</v>
      </c>
      <c r="H19" s="13" t="s">
        <v>2</v>
      </c>
      <c r="I19" s="13">
        <v>62</v>
      </c>
      <c r="J19" s="13" t="s">
        <v>97</v>
      </c>
      <c r="L19" s="24" t="s">
        <v>136</v>
      </c>
      <c r="M19" s="42" t="s">
        <v>145</v>
      </c>
      <c r="N19" s="42" t="s">
        <v>2</v>
      </c>
      <c r="O19" s="42">
        <v>39</v>
      </c>
      <c r="P19" s="42" t="s">
        <v>29</v>
      </c>
      <c r="R19" s="47" t="s">
        <v>262</v>
      </c>
      <c r="S19" s="27" t="s">
        <v>370</v>
      </c>
      <c r="T19" s="27" t="s">
        <v>2</v>
      </c>
      <c r="U19" s="27">
        <v>70</v>
      </c>
      <c r="V19" s="27"/>
      <c r="W19" s="27"/>
      <c r="X19" s="49"/>
    </row>
    <row r="20" spans="1:24" ht="15.75" x14ac:dyDescent="0.25">
      <c r="A20" s="2">
        <v>22</v>
      </c>
      <c r="B20" s="3">
        <v>68</v>
      </c>
      <c r="C20" s="2" t="s">
        <v>2</v>
      </c>
      <c r="D20" s="2" t="s">
        <v>3</v>
      </c>
      <c r="F20" s="20" t="s">
        <v>224</v>
      </c>
      <c r="G20" s="21" t="s">
        <v>243</v>
      </c>
      <c r="H20" s="21" t="s">
        <v>2</v>
      </c>
      <c r="I20" s="21">
        <v>59</v>
      </c>
      <c r="J20" s="21" t="s">
        <v>259</v>
      </c>
      <c r="L20" s="24" t="s">
        <v>136</v>
      </c>
      <c r="M20" s="42" t="s">
        <v>188</v>
      </c>
      <c r="N20" s="42" t="s">
        <v>2</v>
      </c>
      <c r="O20" s="42">
        <v>39</v>
      </c>
      <c r="P20" s="42" t="s">
        <v>29</v>
      </c>
      <c r="R20" s="47" t="s">
        <v>262</v>
      </c>
      <c r="S20" s="27" t="s">
        <v>402</v>
      </c>
      <c r="T20" s="27" t="s">
        <v>2</v>
      </c>
      <c r="U20" s="27">
        <v>70</v>
      </c>
      <c r="V20" s="27"/>
      <c r="W20" s="27"/>
      <c r="X20" s="49"/>
    </row>
    <row r="21" spans="1:24" ht="15.75" x14ac:dyDescent="0.25">
      <c r="A21" s="2">
        <v>26</v>
      </c>
      <c r="B21" s="3">
        <v>60</v>
      </c>
      <c r="C21" s="2" t="s">
        <v>2</v>
      </c>
      <c r="D21" s="2" t="s">
        <v>5</v>
      </c>
      <c r="F21" s="17" t="s">
        <v>224</v>
      </c>
      <c r="G21" s="13" t="s">
        <v>227</v>
      </c>
      <c r="H21" s="13" t="s">
        <v>2</v>
      </c>
      <c r="I21" s="13">
        <v>63</v>
      </c>
      <c r="J21" s="13" t="s">
        <v>97</v>
      </c>
      <c r="L21" s="23" t="s">
        <v>25</v>
      </c>
      <c r="M21" s="42" t="s">
        <v>85</v>
      </c>
      <c r="N21" s="42" t="s">
        <v>2</v>
      </c>
      <c r="O21" s="42">
        <v>41</v>
      </c>
      <c r="P21" s="42" t="s">
        <v>29</v>
      </c>
      <c r="R21" s="47" t="s">
        <v>262</v>
      </c>
      <c r="S21" s="27" t="s">
        <v>288</v>
      </c>
      <c r="T21" s="27" t="s">
        <v>2</v>
      </c>
      <c r="U21" s="27">
        <v>71</v>
      </c>
      <c r="V21" s="27"/>
      <c r="W21" s="27"/>
      <c r="X21" s="49"/>
    </row>
    <row r="22" spans="1:24" ht="15.75" x14ac:dyDescent="0.25">
      <c r="A22" s="2">
        <v>28</v>
      </c>
      <c r="B22" s="3">
        <v>55</v>
      </c>
      <c r="C22" s="2" t="s">
        <v>2</v>
      </c>
      <c r="D22" s="2" t="s">
        <v>6</v>
      </c>
      <c r="F22" s="14" t="s">
        <v>25</v>
      </c>
      <c r="G22" s="13" t="s">
        <v>38</v>
      </c>
      <c r="H22" s="13" t="s">
        <v>2</v>
      </c>
      <c r="I22" s="13">
        <v>55</v>
      </c>
      <c r="J22" s="13" t="s">
        <v>29</v>
      </c>
      <c r="L22" s="23" t="s">
        <v>25</v>
      </c>
      <c r="M22" s="42" t="s">
        <v>49</v>
      </c>
      <c r="N22" s="42" t="s">
        <v>2</v>
      </c>
      <c r="O22" s="42">
        <v>41</v>
      </c>
      <c r="P22" s="42" t="s">
        <v>31</v>
      </c>
      <c r="R22" s="47" t="s">
        <v>262</v>
      </c>
      <c r="S22" s="27" t="s">
        <v>289</v>
      </c>
      <c r="T22" s="27" t="s">
        <v>2</v>
      </c>
      <c r="U22" s="27">
        <v>71</v>
      </c>
      <c r="V22" s="27"/>
      <c r="W22" s="27"/>
      <c r="X22" s="49"/>
    </row>
    <row r="23" spans="1:24" ht="15.75" x14ac:dyDescent="0.25">
      <c r="A23" s="2">
        <v>29</v>
      </c>
      <c r="B23" s="3">
        <v>65</v>
      </c>
      <c r="C23" s="2" t="s">
        <v>2</v>
      </c>
      <c r="D23" s="2" t="s">
        <v>3</v>
      </c>
      <c r="F23" s="17" t="s">
        <v>224</v>
      </c>
      <c r="G23" s="13" t="s">
        <v>232</v>
      </c>
      <c r="H23" s="13" t="s">
        <v>2</v>
      </c>
      <c r="I23" s="13">
        <v>65</v>
      </c>
      <c r="J23" s="13" t="s">
        <v>97</v>
      </c>
      <c r="L23" s="26" t="s">
        <v>25</v>
      </c>
      <c r="M23" s="45" t="s">
        <v>51</v>
      </c>
      <c r="N23" s="45" t="s">
        <v>2</v>
      </c>
      <c r="O23" s="45">
        <v>42</v>
      </c>
      <c r="P23" s="45" t="s">
        <v>29</v>
      </c>
      <c r="R23" s="47" t="s">
        <v>262</v>
      </c>
      <c r="S23" s="27" t="s">
        <v>332</v>
      </c>
      <c r="T23" s="27" t="s">
        <v>2</v>
      </c>
      <c r="U23" s="27">
        <v>72</v>
      </c>
      <c r="V23" s="27"/>
      <c r="W23" s="27"/>
      <c r="X23" s="49"/>
    </row>
    <row r="24" spans="1:24" ht="15.75" x14ac:dyDescent="0.25">
      <c r="A24" s="2">
        <v>31</v>
      </c>
      <c r="B24" s="3">
        <v>44</v>
      </c>
      <c r="C24" s="2" t="s">
        <v>2</v>
      </c>
      <c r="D24" s="2" t="s">
        <v>5</v>
      </c>
      <c r="F24" s="22" t="s">
        <v>25</v>
      </c>
      <c r="G24" s="21" t="s">
        <v>122</v>
      </c>
      <c r="H24" s="21" t="s">
        <v>2</v>
      </c>
      <c r="I24" s="21">
        <v>62</v>
      </c>
      <c r="J24" s="21" t="s">
        <v>29</v>
      </c>
      <c r="L24" s="28" t="s">
        <v>136</v>
      </c>
      <c r="M24" s="13" t="s">
        <v>190</v>
      </c>
      <c r="N24" s="13" t="s">
        <v>2</v>
      </c>
      <c r="O24" s="13">
        <v>42</v>
      </c>
      <c r="P24" s="25" t="s">
        <v>29</v>
      </c>
      <c r="R24" s="47" t="s">
        <v>262</v>
      </c>
      <c r="S24" s="27" t="s">
        <v>335</v>
      </c>
      <c r="T24" s="27" t="s">
        <v>2</v>
      </c>
      <c r="U24" s="27">
        <v>72</v>
      </c>
      <c r="V24" s="27"/>
      <c r="W24" s="27"/>
      <c r="X24" s="49"/>
    </row>
    <row r="25" spans="1:24" ht="15.75" x14ac:dyDescent="0.25">
      <c r="A25" s="2">
        <v>37</v>
      </c>
      <c r="B25" s="3">
        <v>52</v>
      </c>
      <c r="C25" s="2" t="s">
        <v>2</v>
      </c>
      <c r="D25" s="2" t="s">
        <v>5</v>
      </c>
      <c r="F25" s="17" t="s">
        <v>136</v>
      </c>
      <c r="G25" s="13" t="s">
        <v>154</v>
      </c>
      <c r="H25" s="13" t="s">
        <v>2</v>
      </c>
      <c r="I25" s="13">
        <v>61</v>
      </c>
      <c r="J25" s="13" t="s">
        <v>29</v>
      </c>
      <c r="L25" s="28" t="s">
        <v>136</v>
      </c>
      <c r="M25" s="13" t="s">
        <v>195</v>
      </c>
      <c r="N25" s="13" t="s">
        <v>2</v>
      </c>
      <c r="O25" s="13">
        <v>42</v>
      </c>
      <c r="P25" s="13" t="s">
        <v>29</v>
      </c>
      <c r="R25" s="47" t="s">
        <v>262</v>
      </c>
      <c r="S25" s="27" t="s">
        <v>369</v>
      </c>
      <c r="T25" s="27" t="s">
        <v>2</v>
      </c>
      <c r="U25" s="27">
        <v>73</v>
      </c>
      <c r="V25" s="27"/>
      <c r="W25" s="27"/>
      <c r="X25" s="49"/>
    </row>
    <row r="26" spans="1:24" ht="15.75" x14ac:dyDescent="0.25">
      <c r="A26" s="18">
        <v>38</v>
      </c>
      <c r="B26" s="19">
        <v>78</v>
      </c>
      <c r="C26" s="18" t="s">
        <v>2</v>
      </c>
      <c r="D26" s="18" t="s">
        <v>3</v>
      </c>
      <c r="F26" s="17" t="s">
        <v>224</v>
      </c>
      <c r="G26" s="13" t="s">
        <v>258</v>
      </c>
      <c r="H26" s="13" t="s">
        <v>2</v>
      </c>
      <c r="I26" s="13">
        <v>66</v>
      </c>
      <c r="J26" s="13" t="s">
        <v>97</v>
      </c>
      <c r="L26" s="14" t="s">
        <v>25</v>
      </c>
      <c r="M26" s="13" t="s">
        <v>62</v>
      </c>
      <c r="N26" s="13" t="s">
        <v>2</v>
      </c>
      <c r="O26" s="13">
        <v>43</v>
      </c>
      <c r="P26" s="13" t="s">
        <v>29</v>
      </c>
      <c r="R26" s="47" t="s">
        <v>262</v>
      </c>
      <c r="S26" s="27" t="s">
        <v>401</v>
      </c>
      <c r="T26" s="27" t="s">
        <v>2</v>
      </c>
      <c r="U26" s="27">
        <v>73</v>
      </c>
      <c r="V26" s="27"/>
      <c r="W26" s="27"/>
      <c r="X26" s="49"/>
    </row>
    <row r="27" spans="1:24" ht="15.75" x14ac:dyDescent="0.25">
      <c r="A27" s="2">
        <v>39</v>
      </c>
      <c r="B27" s="3">
        <v>67</v>
      </c>
      <c r="C27" s="2" t="s">
        <v>2</v>
      </c>
      <c r="D27" s="2" t="s">
        <v>3</v>
      </c>
      <c r="F27" s="17" t="s">
        <v>224</v>
      </c>
      <c r="G27" s="13" t="s">
        <v>257</v>
      </c>
      <c r="H27" s="13" t="s">
        <v>2</v>
      </c>
      <c r="I27" s="13">
        <v>66</v>
      </c>
      <c r="J27" s="13" t="s">
        <v>97</v>
      </c>
      <c r="L27" s="14" t="s">
        <v>25</v>
      </c>
      <c r="M27" s="13" t="s">
        <v>68</v>
      </c>
      <c r="N27" s="13" t="s">
        <v>2</v>
      </c>
      <c r="O27" s="13">
        <v>43</v>
      </c>
      <c r="P27" s="13" t="s">
        <v>29</v>
      </c>
      <c r="R27" s="47" t="s">
        <v>262</v>
      </c>
      <c r="S27" s="27" t="s">
        <v>299</v>
      </c>
      <c r="T27" s="27" t="s">
        <v>2</v>
      </c>
      <c r="U27" s="27">
        <v>74</v>
      </c>
      <c r="V27" s="27"/>
      <c r="W27" s="27"/>
      <c r="X27" s="49"/>
    </row>
    <row r="28" spans="1:24" ht="15.75" x14ac:dyDescent="0.25">
      <c r="A28" s="2">
        <v>40</v>
      </c>
      <c r="B28" s="3">
        <v>66</v>
      </c>
      <c r="C28" s="2" t="s">
        <v>2</v>
      </c>
      <c r="D28" s="2" t="s">
        <v>3</v>
      </c>
      <c r="F28" s="17" t="s">
        <v>224</v>
      </c>
      <c r="G28" s="13" t="s">
        <v>253</v>
      </c>
      <c r="H28" s="13" t="s">
        <v>2</v>
      </c>
      <c r="I28" s="13">
        <v>65</v>
      </c>
      <c r="J28" s="13" t="s">
        <v>97</v>
      </c>
      <c r="L28" s="14" t="s">
        <v>25</v>
      </c>
      <c r="M28" s="13" t="s">
        <v>126</v>
      </c>
      <c r="N28" s="13" t="s">
        <v>2</v>
      </c>
      <c r="O28" s="13">
        <v>43</v>
      </c>
      <c r="P28" s="13" t="s">
        <v>29</v>
      </c>
      <c r="R28" s="47" t="s">
        <v>262</v>
      </c>
      <c r="S28" s="27" t="s">
        <v>292</v>
      </c>
      <c r="T28" s="27" t="s">
        <v>2</v>
      </c>
      <c r="U28" s="27">
        <v>76</v>
      </c>
      <c r="V28" s="27"/>
      <c r="W28" s="27"/>
      <c r="X28" s="49"/>
    </row>
    <row r="29" spans="1:24" ht="15.75" x14ac:dyDescent="0.25">
      <c r="A29" s="2">
        <v>42</v>
      </c>
      <c r="B29" s="3">
        <v>71</v>
      </c>
      <c r="C29" s="2" t="s">
        <v>2</v>
      </c>
      <c r="D29" s="2" t="s">
        <v>3</v>
      </c>
      <c r="F29" s="17" t="s">
        <v>224</v>
      </c>
      <c r="G29" s="13" t="s">
        <v>240</v>
      </c>
      <c r="H29" s="13" t="s">
        <v>2</v>
      </c>
      <c r="I29" s="13">
        <v>66</v>
      </c>
      <c r="J29" s="13" t="s">
        <v>97</v>
      </c>
      <c r="L29" s="24" t="s">
        <v>136</v>
      </c>
      <c r="M29" s="42" t="s">
        <v>192</v>
      </c>
      <c r="N29" s="42" t="s">
        <v>2</v>
      </c>
      <c r="O29" s="42">
        <v>44</v>
      </c>
      <c r="P29" s="42" t="s">
        <v>29</v>
      </c>
      <c r="R29" s="47" t="s">
        <v>262</v>
      </c>
      <c r="S29" s="27" t="s">
        <v>324</v>
      </c>
      <c r="T29" s="27" t="s">
        <v>2</v>
      </c>
      <c r="U29" s="27">
        <v>76</v>
      </c>
      <c r="V29" s="27"/>
      <c r="W29" s="27"/>
      <c r="X29" s="49"/>
    </row>
    <row r="30" spans="1:24" ht="15.75" x14ac:dyDescent="0.25">
      <c r="A30" s="2">
        <v>45</v>
      </c>
      <c r="B30" s="3">
        <v>63</v>
      </c>
      <c r="C30" s="2" t="s">
        <v>2</v>
      </c>
      <c r="D30" s="2" t="s">
        <v>3</v>
      </c>
      <c r="F30" s="17" t="s">
        <v>224</v>
      </c>
      <c r="G30" s="13" t="s">
        <v>246</v>
      </c>
      <c r="H30" s="13" t="s">
        <v>2</v>
      </c>
      <c r="I30" s="13">
        <v>67</v>
      </c>
      <c r="J30" s="13" t="s">
        <v>97</v>
      </c>
      <c r="L30" s="81" t="s">
        <v>136</v>
      </c>
      <c r="M30" s="80" t="s">
        <v>219</v>
      </c>
      <c r="N30" s="80" t="s">
        <v>2</v>
      </c>
      <c r="O30" s="80">
        <v>44</v>
      </c>
      <c r="P30" s="80" t="s">
        <v>29</v>
      </c>
      <c r="R30" s="47" t="s">
        <v>262</v>
      </c>
      <c r="S30" s="27" t="s">
        <v>358</v>
      </c>
      <c r="T30" s="27" t="s">
        <v>2</v>
      </c>
      <c r="U30" s="27">
        <v>76</v>
      </c>
      <c r="V30" s="27"/>
      <c r="W30" s="27"/>
      <c r="X30" s="49"/>
    </row>
    <row r="31" spans="1:24" ht="15.75" x14ac:dyDescent="0.25">
      <c r="A31" s="2">
        <v>47</v>
      </c>
      <c r="B31" s="3">
        <v>53</v>
      </c>
      <c r="C31" s="2" t="s">
        <v>2</v>
      </c>
      <c r="D31" s="2" t="s">
        <v>5</v>
      </c>
      <c r="F31" s="14" t="s">
        <v>25</v>
      </c>
      <c r="G31" s="13" t="s">
        <v>99</v>
      </c>
      <c r="H31" s="13" t="s">
        <v>2</v>
      </c>
      <c r="I31" s="13">
        <v>65</v>
      </c>
      <c r="J31" s="13" t="s">
        <v>97</v>
      </c>
      <c r="L31" s="24" t="s">
        <v>136</v>
      </c>
      <c r="M31" s="42" t="s">
        <v>144</v>
      </c>
      <c r="N31" s="42" t="s">
        <v>2</v>
      </c>
      <c r="O31" s="42">
        <v>45</v>
      </c>
      <c r="P31" s="42" t="s">
        <v>29</v>
      </c>
      <c r="R31" s="47" t="s">
        <v>262</v>
      </c>
      <c r="S31" s="27" t="s">
        <v>266</v>
      </c>
      <c r="T31" s="27" t="s">
        <v>2</v>
      </c>
      <c r="U31" s="27">
        <v>77</v>
      </c>
      <c r="V31" s="27"/>
      <c r="W31" s="27"/>
      <c r="X31" s="49"/>
    </row>
    <row r="32" spans="1:24" ht="15.75" x14ac:dyDescent="0.25">
      <c r="A32" s="2">
        <v>48</v>
      </c>
      <c r="B32" s="3">
        <v>70</v>
      </c>
      <c r="C32" s="2" t="s">
        <v>2</v>
      </c>
      <c r="D32" s="2" t="s">
        <v>3</v>
      </c>
      <c r="F32" s="17" t="s">
        <v>224</v>
      </c>
      <c r="G32" s="13" t="s">
        <v>242</v>
      </c>
      <c r="H32" s="13" t="s">
        <v>2</v>
      </c>
      <c r="I32" s="13">
        <v>69</v>
      </c>
      <c r="J32" s="25" t="s">
        <v>97</v>
      </c>
      <c r="L32" s="24" t="s">
        <v>136</v>
      </c>
      <c r="M32" s="42" t="s">
        <v>189</v>
      </c>
      <c r="N32" s="42" t="s">
        <v>2</v>
      </c>
      <c r="O32" s="42">
        <v>46</v>
      </c>
      <c r="P32" s="42" t="s">
        <v>29</v>
      </c>
      <c r="R32" s="47" t="s">
        <v>262</v>
      </c>
      <c r="S32" s="27" t="s">
        <v>331</v>
      </c>
      <c r="T32" s="27" t="s">
        <v>2</v>
      </c>
      <c r="U32" s="27">
        <v>78</v>
      </c>
      <c r="V32" s="27"/>
      <c r="W32" s="27"/>
      <c r="X32" s="49"/>
    </row>
    <row r="33" spans="1:24" ht="15.75" x14ac:dyDescent="0.25">
      <c r="A33" s="2">
        <v>49</v>
      </c>
      <c r="B33" s="3">
        <v>52</v>
      </c>
      <c r="C33" s="2" t="s">
        <v>2</v>
      </c>
      <c r="D33" s="2" t="s">
        <v>3</v>
      </c>
      <c r="F33" s="14" t="s">
        <v>25</v>
      </c>
      <c r="G33" s="13" t="s">
        <v>114</v>
      </c>
      <c r="H33" s="13" t="s">
        <v>2</v>
      </c>
      <c r="I33" s="13">
        <v>69</v>
      </c>
      <c r="J33" s="13" t="s">
        <v>97</v>
      </c>
      <c r="L33" s="81" t="s">
        <v>224</v>
      </c>
      <c r="M33" s="80" t="s">
        <v>254</v>
      </c>
      <c r="N33" s="80" t="s">
        <v>2</v>
      </c>
      <c r="O33" s="80">
        <v>47</v>
      </c>
      <c r="P33" s="80" t="s">
        <v>29</v>
      </c>
      <c r="R33" s="47" t="s">
        <v>262</v>
      </c>
      <c r="S33" s="27" t="s">
        <v>362</v>
      </c>
      <c r="T33" s="27" t="s">
        <v>2</v>
      </c>
      <c r="U33" s="27">
        <v>81</v>
      </c>
      <c r="V33" s="27"/>
      <c r="W33" s="27"/>
      <c r="X33" s="49"/>
    </row>
    <row r="34" spans="1:24" ht="15.75" x14ac:dyDescent="0.25">
      <c r="A34" s="18">
        <v>50</v>
      </c>
      <c r="B34" s="19">
        <v>76</v>
      </c>
      <c r="C34" s="18" t="s">
        <v>2</v>
      </c>
      <c r="D34" s="18" t="s">
        <v>3</v>
      </c>
      <c r="F34" s="14" t="s">
        <v>25</v>
      </c>
      <c r="G34" s="13" t="s">
        <v>105</v>
      </c>
      <c r="H34" s="13" t="s">
        <v>2</v>
      </c>
      <c r="I34" s="13">
        <v>66</v>
      </c>
      <c r="J34" s="13" t="s">
        <v>97</v>
      </c>
      <c r="L34" s="31" t="s">
        <v>136</v>
      </c>
      <c r="M34" s="46" t="s">
        <v>214</v>
      </c>
      <c r="N34" s="46" t="s">
        <v>2</v>
      </c>
      <c r="O34" s="46">
        <v>49</v>
      </c>
      <c r="P34" s="46" t="s">
        <v>29</v>
      </c>
      <c r="R34" s="47" t="s">
        <v>262</v>
      </c>
      <c r="S34" s="27" t="s">
        <v>394</v>
      </c>
      <c r="T34" s="27" t="s">
        <v>2</v>
      </c>
      <c r="U34" s="27">
        <v>81</v>
      </c>
      <c r="V34" s="27"/>
      <c r="W34" s="27"/>
      <c r="X34" s="49"/>
    </row>
    <row r="35" spans="1:24" ht="15.75" x14ac:dyDescent="0.25">
      <c r="A35" s="2">
        <v>51</v>
      </c>
      <c r="B35" s="3">
        <v>38</v>
      </c>
      <c r="C35" s="2" t="s">
        <v>2</v>
      </c>
      <c r="D35" s="2" t="s">
        <v>5</v>
      </c>
      <c r="F35" s="14" t="s">
        <v>25</v>
      </c>
      <c r="G35" s="13" t="s">
        <v>110</v>
      </c>
      <c r="H35" s="13" t="s">
        <v>2</v>
      </c>
      <c r="I35" s="13">
        <v>70</v>
      </c>
      <c r="J35" s="13" t="s">
        <v>97</v>
      </c>
      <c r="L35" s="31" t="s">
        <v>136</v>
      </c>
      <c r="M35" s="46" t="s">
        <v>217</v>
      </c>
      <c r="N35" s="46" t="s">
        <v>2</v>
      </c>
      <c r="O35" s="46">
        <v>49</v>
      </c>
      <c r="P35" s="46" t="s">
        <v>29</v>
      </c>
      <c r="V35" s="27"/>
      <c r="W35" s="27"/>
      <c r="X35" s="49"/>
    </row>
    <row r="36" spans="1:24" ht="15.75" x14ac:dyDescent="0.25">
      <c r="A36" s="2">
        <v>54</v>
      </c>
      <c r="B36" s="3">
        <v>69</v>
      </c>
      <c r="C36" s="2" t="s">
        <v>2</v>
      </c>
      <c r="D36" s="2" t="s">
        <v>3</v>
      </c>
      <c r="F36" s="14" t="s">
        <v>25</v>
      </c>
      <c r="G36" s="13" t="s">
        <v>103</v>
      </c>
      <c r="H36" s="13" t="s">
        <v>2</v>
      </c>
      <c r="I36" s="13">
        <v>70</v>
      </c>
      <c r="J36" s="13" t="s">
        <v>97</v>
      </c>
      <c r="L36" s="26" t="s">
        <v>25</v>
      </c>
      <c r="M36" s="45" t="s">
        <v>65</v>
      </c>
      <c r="N36" s="45" t="s">
        <v>2</v>
      </c>
      <c r="O36" s="45">
        <v>51</v>
      </c>
      <c r="P36" s="45" t="s">
        <v>29</v>
      </c>
      <c r="V36" s="27"/>
      <c r="W36" s="27"/>
      <c r="X36" s="49"/>
    </row>
    <row r="37" spans="1:24" ht="15.75" x14ac:dyDescent="0.25">
      <c r="A37" s="2">
        <v>55</v>
      </c>
      <c r="B37" s="3">
        <v>42</v>
      </c>
      <c r="C37" s="2" t="s">
        <v>2</v>
      </c>
      <c r="D37" s="2" t="s">
        <v>6</v>
      </c>
      <c r="F37" s="20" t="s">
        <v>224</v>
      </c>
      <c r="G37" s="21" t="s">
        <v>235</v>
      </c>
      <c r="H37" s="21" t="s">
        <v>2</v>
      </c>
      <c r="I37" s="21">
        <v>70</v>
      </c>
      <c r="J37" s="21" t="s">
        <v>97</v>
      </c>
      <c r="L37" s="28" t="s">
        <v>136</v>
      </c>
      <c r="M37" s="13" t="s">
        <v>163</v>
      </c>
      <c r="N37" s="13" t="s">
        <v>2</v>
      </c>
      <c r="O37" s="13">
        <v>51</v>
      </c>
      <c r="P37" s="13" t="s">
        <v>29</v>
      </c>
      <c r="V37" s="27"/>
      <c r="W37" s="27"/>
      <c r="X37" s="49"/>
    </row>
    <row r="38" spans="1:24" ht="15.75" x14ac:dyDescent="0.25">
      <c r="A38" s="2">
        <v>56</v>
      </c>
      <c r="B38" s="3">
        <v>46</v>
      </c>
      <c r="C38" s="2" t="s">
        <v>2</v>
      </c>
      <c r="D38" s="2" t="s">
        <v>5</v>
      </c>
      <c r="F38" s="14" t="s">
        <v>25</v>
      </c>
      <c r="G38" s="13" t="s">
        <v>102</v>
      </c>
      <c r="H38" s="13" t="s">
        <v>2</v>
      </c>
      <c r="I38" s="13">
        <v>76</v>
      </c>
      <c r="J38" s="13" t="s">
        <v>97</v>
      </c>
      <c r="L38" s="26" t="s">
        <v>25</v>
      </c>
      <c r="M38" s="45" t="s">
        <v>38</v>
      </c>
      <c r="N38" s="45" t="s">
        <v>2</v>
      </c>
      <c r="O38" s="45">
        <v>55</v>
      </c>
      <c r="P38" s="45" t="s">
        <v>29</v>
      </c>
      <c r="V38" s="27"/>
      <c r="W38" s="27"/>
      <c r="X38" s="49"/>
    </row>
    <row r="39" spans="1:24" ht="15.75" x14ac:dyDescent="0.25">
      <c r="A39" s="2">
        <v>57</v>
      </c>
      <c r="B39" s="3">
        <v>71</v>
      </c>
      <c r="C39" s="2" t="s">
        <v>2</v>
      </c>
      <c r="D39" s="2" t="s">
        <v>3</v>
      </c>
      <c r="F39" s="14" t="s">
        <v>25</v>
      </c>
      <c r="G39" s="13" t="s">
        <v>115</v>
      </c>
      <c r="H39" s="13" t="s">
        <v>2</v>
      </c>
      <c r="I39" s="13">
        <v>75</v>
      </c>
      <c r="J39" s="13" t="s">
        <v>97</v>
      </c>
      <c r="L39" s="26" t="s">
        <v>25</v>
      </c>
      <c r="M39" s="45" t="s">
        <v>50</v>
      </c>
      <c r="N39" s="45" t="s">
        <v>2</v>
      </c>
      <c r="O39" s="45">
        <v>55</v>
      </c>
      <c r="P39" s="45" t="s">
        <v>29</v>
      </c>
      <c r="V39" s="27"/>
      <c r="W39" s="27"/>
      <c r="X39" s="49"/>
    </row>
    <row r="40" spans="1:24" ht="15.75" x14ac:dyDescent="0.25">
      <c r="A40" s="2">
        <v>58</v>
      </c>
      <c r="B40" s="3">
        <v>63</v>
      </c>
      <c r="C40" s="2" t="s">
        <v>2</v>
      </c>
      <c r="D40" s="2" t="s">
        <v>3</v>
      </c>
      <c r="F40" s="14" t="s">
        <v>25</v>
      </c>
      <c r="G40" s="13" t="s">
        <v>108</v>
      </c>
      <c r="H40" s="13" t="s">
        <v>2</v>
      </c>
      <c r="I40" s="13">
        <v>77</v>
      </c>
      <c r="J40" s="13" t="s">
        <v>97</v>
      </c>
      <c r="L40" s="31" t="s">
        <v>136</v>
      </c>
      <c r="M40" s="46" t="s">
        <v>170</v>
      </c>
      <c r="N40" s="46" t="s">
        <v>2</v>
      </c>
      <c r="O40" s="46">
        <v>57</v>
      </c>
      <c r="P40" s="46" t="s">
        <v>29</v>
      </c>
      <c r="V40" s="27"/>
      <c r="W40" s="27"/>
      <c r="X40" s="49"/>
    </row>
    <row r="41" spans="1:24" ht="15.75" x14ac:dyDescent="0.25">
      <c r="A41" s="2">
        <v>59</v>
      </c>
      <c r="B41" s="3">
        <v>35</v>
      </c>
      <c r="C41" s="2" t="s">
        <v>2</v>
      </c>
      <c r="D41" s="2" t="s">
        <v>5</v>
      </c>
      <c r="E41" s="15"/>
      <c r="F41" s="14" t="s">
        <v>25</v>
      </c>
      <c r="G41" s="13" t="s">
        <v>104</v>
      </c>
      <c r="H41" s="13" t="s">
        <v>2</v>
      </c>
      <c r="I41" s="13">
        <v>77</v>
      </c>
      <c r="J41" s="13" t="s">
        <v>97</v>
      </c>
      <c r="L41" s="81" t="s">
        <v>136</v>
      </c>
      <c r="M41" s="80" t="s">
        <v>180</v>
      </c>
      <c r="N41" s="80" t="s">
        <v>2</v>
      </c>
      <c r="O41" s="80">
        <v>57</v>
      </c>
      <c r="P41" s="80" t="s">
        <v>29</v>
      </c>
      <c r="V41" s="27"/>
      <c r="W41" s="27"/>
      <c r="X41" s="49"/>
    </row>
    <row r="42" spans="1:24" ht="15.75" x14ac:dyDescent="0.25">
      <c r="A42" s="2">
        <v>60</v>
      </c>
      <c r="B42" s="3">
        <v>49</v>
      </c>
      <c r="C42" s="2" t="s">
        <v>2</v>
      </c>
      <c r="D42" s="2" t="s">
        <v>7</v>
      </c>
      <c r="E42" s="15"/>
      <c r="F42" s="14" t="s">
        <v>25</v>
      </c>
      <c r="G42" s="13" t="s">
        <v>113</v>
      </c>
      <c r="H42" s="13" t="s">
        <v>2</v>
      </c>
      <c r="I42" s="13">
        <v>78</v>
      </c>
      <c r="J42" s="13" t="s">
        <v>97</v>
      </c>
      <c r="L42" s="28" t="s">
        <v>224</v>
      </c>
      <c r="M42" s="45" t="s">
        <v>250</v>
      </c>
      <c r="N42" s="45" t="s">
        <v>2</v>
      </c>
      <c r="O42" s="45">
        <v>57</v>
      </c>
      <c r="P42" s="45" t="s">
        <v>29</v>
      </c>
      <c r="V42" s="27"/>
      <c r="W42" s="27"/>
      <c r="X42" s="49"/>
    </row>
    <row r="43" spans="1:24" ht="15.75" x14ac:dyDescent="0.25">
      <c r="A43" s="2">
        <v>61</v>
      </c>
      <c r="B43" s="3">
        <v>47</v>
      </c>
      <c r="C43" s="2" t="s">
        <v>2</v>
      </c>
      <c r="D43" s="2" t="s">
        <v>5</v>
      </c>
      <c r="E43" s="15"/>
      <c r="F43" s="14" t="s">
        <v>25</v>
      </c>
      <c r="G43" s="13" t="s">
        <v>98</v>
      </c>
      <c r="H43" s="13" t="s">
        <v>2</v>
      </c>
      <c r="I43" s="13">
        <v>82</v>
      </c>
      <c r="J43" s="13" t="s">
        <v>97</v>
      </c>
      <c r="L43" s="31" t="s">
        <v>224</v>
      </c>
      <c r="M43" s="46" t="s">
        <v>243</v>
      </c>
      <c r="N43" s="46" t="s">
        <v>2</v>
      </c>
      <c r="O43" s="46">
        <v>59</v>
      </c>
      <c r="P43" s="46" t="s">
        <v>29</v>
      </c>
      <c r="V43" s="27"/>
      <c r="W43" s="27"/>
      <c r="X43" s="49"/>
    </row>
    <row r="44" spans="1:24" ht="15.75" x14ac:dyDescent="0.25">
      <c r="A44" s="2">
        <v>62</v>
      </c>
      <c r="B44" s="2">
        <v>61</v>
      </c>
      <c r="C44" s="2" t="s">
        <v>2</v>
      </c>
      <c r="D44" s="2" t="s">
        <v>5</v>
      </c>
      <c r="F44" s="28" t="s">
        <v>224</v>
      </c>
      <c r="G44" s="45" t="s">
        <v>248</v>
      </c>
      <c r="H44" s="45" t="s">
        <v>2</v>
      </c>
      <c r="I44" s="45">
        <v>62</v>
      </c>
      <c r="J44" s="45" t="s">
        <v>29</v>
      </c>
      <c r="L44" s="17" t="s">
        <v>136</v>
      </c>
      <c r="M44" s="13" t="s">
        <v>154</v>
      </c>
      <c r="N44" s="13" t="s">
        <v>2</v>
      </c>
      <c r="O44" s="13">
        <v>61</v>
      </c>
      <c r="P44" s="25" t="s">
        <v>29</v>
      </c>
      <c r="V44" s="27"/>
      <c r="W44" s="27"/>
      <c r="X44" s="50"/>
    </row>
    <row r="45" spans="1:24" x14ac:dyDescent="0.25">
      <c r="L45" s="22" t="s">
        <v>25</v>
      </c>
      <c r="M45" s="46" t="s">
        <v>122</v>
      </c>
      <c r="N45" s="46" t="s">
        <v>2</v>
      </c>
      <c r="O45" s="46">
        <v>62</v>
      </c>
      <c r="P45" s="46" t="s">
        <v>29</v>
      </c>
      <c r="V45" s="27"/>
      <c r="W45" s="27"/>
      <c r="X45" s="49"/>
    </row>
    <row r="46" spans="1:24" x14ac:dyDescent="0.25">
      <c r="F46" s="9"/>
      <c r="L46" s="28" t="s">
        <v>224</v>
      </c>
      <c r="M46" s="45" t="s">
        <v>244</v>
      </c>
      <c r="N46" s="45" t="s">
        <v>2</v>
      </c>
      <c r="O46" s="45">
        <v>62</v>
      </c>
      <c r="P46" s="44" t="s">
        <v>97</v>
      </c>
      <c r="V46" s="27"/>
      <c r="W46" s="27"/>
      <c r="X46" s="49"/>
    </row>
    <row r="47" spans="1:24" x14ac:dyDescent="0.25">
      <c r="F47" s="12"/>
      <c r="L47" s="28" t="s">
        <v>224</v>
      </c>
      <c r="M47" s="45" t="s">
        <v>248</v>
      </c>
      <c r="N47" s="45" t="s">
        <v>2</v>
      </c>
      <c r="O47" s="45">
        <v>62</v>
      </c>
      <c r="P47" s="45" t="s">
        <v>29</v>
      </c>
      <c r="V47" s="27"/>
      <c r="W47" s="27"/>
      <c r="X47" s="49"/>
    </row>
    <row r="48" spans="1:24" x14ac:dyDescent="0.25">
      <c r="F48" s="12"/>
      <c r="L48" s="28" t="s">
        <v>224</v>
      </c>
      <c r="M48" s="45" t="s">
        <v>227</v>
      </c>
      <c r="N48" s="45" t="s">
        <v>2</v>
      </c>
      <c r="O48" s="45">
        <v>63</v>
      </c>
      <c r="P48" s="44" t="s">
        <v>97</v>
      </c>
      <c r="V48" s="27"/>
      <c r="W48" s="27"/>
      <c r="X48" s="49"/>
    </row>
    <row r="49" spans="6:24" x14ac:dyDescent="0.25">
      <c r="F49" s="9"/>
      <c r="L49" s="24" t="s">
        <v>224</v>
      </c>
      <c r="M49" s="42" t="s">
        <v>228</v>
      </c>
      <c r="N49" s="42" t="s">
        <v>2</v>
      </c>
      <c r="O49" s="42">
        <v>63</v>
      </c>
      <c r="P49" s="42" t="s">
        <v>29</v>
      </c>
      <c r="V49" s="27"/>
      <c r="W49" s="27"/>
      <c r="X49" s="49"/>
    </row>
    <row r="50" spans="6:24" x14ac:dyDescent="0.25">
      <c r="F50" s="10"/>
      <c r="G50" s="10"/>
      <c r="H50" s="10"/>
      <c r="I50" s="11"/>
      <c r="J50" s="10"/>
      <c r="L50" s="28" t="s">
        <v>224</v>
      </c>
      <c r="M50" s="45" t="s">
        <v>241</v>
      </c>
      <c r="N50" s="45" t="s">
        <v>2</v>
      </c>
      <c r="O50" s="45">
        <v>63</v>
      </c>
      <c r="P50" s="44" t="s">
        <v>97</v>
      </c>
      <c r="V50" s="27"/>
      <c r="W50" s="27"/>
      <c r="X50" s="49"/>
    </row>
    <row r="51" spans="6:24" x14ac:dyDescent="0.25">
      <c r="F51" s="12"/>
      <c r="L51" s="24" t="s">
        <v>224</v>
      </c>
      <c r="M51" s="42" t="s">
        <v>239</v>
      </c>
      <c r="N51" s="42" t="s">
        <v>2</v>
      </c>
      <c r="O51" s="42">
        <v>64</v>
      </c>
      <c r="P51" s="29" t="s">
        <v>97</v>
      </c>
      <c r="V51" s="27"/>
      <c r="W51" s="27"/>
      <c r="X51" s="49"/>
    </row>
    <row r="52" spans="6:24" x14ac:dyDescent="0.25">
      <c r="F52" s="12"/>
      <c r="L52" s="26" t="s">
        <v>25</v>
      </c>
      <c r="M52" s="45" t="s">
        <v>99</v>
      </c>
      <c r="N52" s="45" t="s">
        <v>2</v>
      </c>
      <c r="O52" s="45">
        <v>65</v>
      </c>
      <c r="P52" s="45" t="s">
        <v>97</v>
      </c>
      <c r="V52" s="27"/>
      <c r="W52" s="27"/>
      <c r="X52" s="49"/>
    </row>
    <row r="53" spans="6:24" x14ac:dyDescent="0.25">
      <c r="F53" s="10"/>
      <c r="G53" s="10"/>
      <c r="H53" s="10"/>
      <c r="I53" s="11"/>
      <c r="J53" s="10"/>
      <c r="L53" s="12" t="s">
        <v>224</v>
      </c>
      <c r="M53" t="s">
        <v>226</v>
      </c>
      <c r="N53" t="s">
        <v>2</v>
      </c>
      <c r="O53">
        <v>65</v>
      </c>
      <c r="P53" s="27" t="s">
        <v>261</v>
      </c>
      <c r="V53" s="27"/>
      <c r="W53" s="27"/>
      <c r="X53" s="49"/>
    </row>
    <row r="54" spans="6:24" x14ac:dyDescent="0.25">
      <c r="F54" s="9"/>
      <c r="L54" s="17" t="s">
        <v>224</v>
      </c>
      <c r="M54" s="13" t="s">
        <v>232</v>
      </c>
      <c r="N54" s="13" t="s">
        <v>2</v>
      </c>
      <c r="O54" s="13">
        <v>65</v>
      </c>
      <c r="P54" s="44" t="s">
        <v>97</v>
      </c>
      <c r="V54" s="27"/>
      <c r="W54" s="27"/>
      <c r="X54" s="49"/>
    </row>
    <row r="55" spans="6:24" x14ac:dyDescent="0.25">
      <c r="F55" s="9"/>
      <c r="L55" s="28" t="s">
        <v>224</v>
      </c>
      <c r="M55" s="45" t="s">
        <v>253</v>
      </c>
      <c r="N55" s="45" t="s">
        <v>2</v>
      </c>
      <c r="O55" s="45">
        <v>65</v>
      </c>
      <c r="P55" s="44" t="s">
        <v>97</v>
      </c>
      <c r="V55" s="27"/>
      <c r="W55" s="27"/>
      <c r="X55" s="49"/>
    </row>
    <row r="56" spans="6:24" x14ac:dyDescent="0.25">
      <c r="F56" s="9"/>
      <c r="L56" s="26" t="s">
        <v>25</v>
      </c>
      <c r="M56" s="13" t="s">
        <v>105</v>
      </c>
      <c r="N56" s="13" t="s">
        <v>2</v>
      </c>
      <c r="O56" s="13">
        <v>66</v>
      </c>
      <c r="P56" s="13" t="s">
        <v>97</v>
      </c>
      <c r="V56" s="27"/>
      <c r="W56" s="27"/>
      <c r="X56" s="49"/>
    </row>
    <row r="57" spans="6:24" x14ac:dyDescent="0.25">
      <c r="L57" s="23" t="s">
        <v>25</v>
      </c>
      <c r="M57" s="42" t="s">
        <v>117</v>
      </c>
      <c r="N57" s="42" t="s">
        <v>2</v>
      </c>
      <c r="O57" s="27">
        <v>66</v>
      </c>
      <c r="P57" s="42" t="s">
        <v>29</v>
      </c>
      <c r="V57" s="27"/>
      <c r="W57" s="27"/>
      <c r="X57" s="49"/>
    </row>
    <row r="58" spans="6:24" x14ac:dyDescent="0.25">
      <c r="L58" s="17" t="s">
        <v>224</v>
      </c>
      <c r="M58" s="13" t="s">
        <v>240</v>
      </c>
      <c r="N58" s="13" t="s">
        <v>2</v>
      </c>
      <c r="O58" s="13">
        <v>66</v>
      </c>
      <c r="P58" s="30" t="s">
        <v>97</v>
      </c>
      <c r="V58" s="27"/>
      <c r="W58" s="27"/>
      <c r="X58" s="49"/>
    </row>
    <row r="59" spans="6:24" x14ac:dyDescent="0.25">
      <c r="L59" s="28" t="s">
        <v>224</v>
      </c>
      <c r="M59" s="45" t="s">
        <v>257</v>
      </c>
      <c r="N59" s="45" t="s">
        <v>2</v>
      </c>
      <c r="O59" s="45">
        <v>66</v>
      </c>
      <c r="P59" s="44" t="s">
        <v>97</v>
      </c>
      <c r="V59" s="27"/>
      <c r="W59" s="27"/>
      <c r="X59" s="49"/>
    </row>
    <row r="60" spans="6:24" x14ac:dyDescent="0.25">
      <c r="L60" s="28" t="s">
        <v>224</v>
      </c>
      <c r="M60" s="45" t="s">
        <v>258</v>
      </c>
      <c r="N60" s="45" t="s">
        <v>2</v>
      </c>
      <c r="O60" s="45">
        <v>66</v>
      </c>
      <c r="P60" s="44" t="s">
        <v>97</v>
      </c>
      <c r="V60" s="27"/>
      <c r="W60" s="27"/>
      <c r="X60" s="49"/>
    </row>
    <row r="61" spans="6:24" x14ac:dyDescent="0.25">
      <c r="L61" s="28" t="s">
        <v>224</v>
      </c>
      <c r="M61" s="45" t="s">
        <v>246</v>
      </c>
      <c r="N61" s="45" t="s">
        <v>2</v>
      </c>
      <c r="O61" s="45">
        <v>67</v>
      </c>
      <c r="P61" s="44" t="s">
        <v>97</v>
      </c>
      <c r="V61" s="27"/>
      <c r="W61" s="27"/>
      <c r="X61" s="49"/>
    </row>
    <row r="62" spans="6:24" x14ac:dyDescent="0.25">
      <c r="L62" s="26" t="s">
        <v>25</v>
      </c>
      <c r="M62" s="13" t="s">
        <v>114</v>
      </c>
      <c r="N62" s="13" t="s">
        <v>2</v>
      </c>
      <c r="O62" s="13">
        <v>69</v>
      </c>
      <c r="P62" s="45" t="s">
        <v>97</v>
      </c>
      <c r="V62" s="27"/>
      <c r="W62" s="27"/>
      <c r="X62" s="49"/>
    </row>
    <row r="63" spans="6:24" x14ac:dyDescent="0.25">
      <c r="L63" s="28" t="s">
        <v>224</v>
      </c>
      <c r="M63" s="45" t="s">
        <v>242</v>
      </c>
      <c r="N63" s="45" t="s">
        <v>2</v>
      </c>
      <c r="O63" s="45">
        <v>69</v>
      </c>
      <c r="P63" s="44" t="s">
        <v>97</v>
      </c>
      <c r="V63" s="27"/>
      <c r="W63" s="27"/>
      <c r="X63" s="49"/>
    </row>
    <row r="64" spans="6:24" x14ac:dyDescent="0.25">
      <c r="L64" s="26" t="s">
        <v>25</v>
      </c>
      <c r="M64" s="45" t="s">
        <v>103</v>
      </c>
      <c r="N64" s="45" t="s">
        <v>2</v>
      </c>
      <c r="O64" s="45">
        <v>70</v>
      </c>
      <c r="P64" s="45" t="s">
        <v>97</v>
      </c>
      <c r="V64" s="27"/>
      <c r="W64" s="27"/>
      <c r="X64" s="49"/>
    </row>
    <row r="65" spans="10:24" x14ac:dyDescent="0.25">
      <c r="L65" s="26" t="s">
        <v>25</v>
      </c>
      <c r="M65" s="25" t="s">
        <v>110</v>
      </c>
      <c r="N65" s="25" t="s">
        <v>2</v>
      </c>
      <c r="O65" s="25">
        <v>70</v>
      </c>
      <c r="P65" s="45" t="s">
        <v>97</v>
      </c>
      <c r="V65" s="27"/>
      <c r="W65" s="27"/>
      <c r="X65" s="49"/>
    </row>
    <row r="66" spans="10:24" x14ac:dyDescent="0.25">
      <c r="L66" s="31" t="s">
        <v>224</v>
      </c>
      <c r="M66" s="46" t="s">
        <v>235</v>
      </c>
      <c r="N66" s="46" t="s">
        <v>2</v>
      </c>
      <c r="O66" s="46">
        <v>70</v>
      </c>
      <c r="P66" s="46" t="s">
        <v>97</v>
      </c>
      <c r="V66" s="27"/>
      <c r="W66" s="27"/>
      <c r="X66" s="49"/>
    </row>
    <row r="67" spans="10:24" x14ac:dyDescent="0.25">
      <c r="J67" s="27"/>
      <c r="K67" s="27"/>
      <c r="L67" s="81" t="s">
        <v>224</v>
      </c>
      <c r="M67" s="80" t="s">
        <v>245</v>
      </c>
      <c r="N67" s="80" t="s">
        <v>2</v>
      </c>
      <c r="O67" s="80">
        <v>73</v>
      </c>
      <c r="P67" s="83" t="s">
        <v>97</v>
      </c>
      <c r="Q67" s="27"/>
      <c r="V67" s="27"/>
      <c r="W67" s="27"/>
      <c r="X67" s="49"/>
    </row>
    <row r="68" spans="10:24" x14ac:dyDescent="0.25">
      <c r="L68" s="24" t="s">
        <v>224</v>
      </c>
      <c r="M68" s="42" t="s">
        <v>230</v>
      </c>
      <c r="N68" s="42" t="s">
        <v>2</v>
      </c>
      <c r="O68" s="42">
        <v>74</v>
      </c>
      <c r="P68" s="29" t="s">
        <v>97</v>
      </c>
      <c r="V68" s="27"/>
      <c r="W68" s="27"/>
      <c r="X68" s="49"/>
    </row>
    <row r="69" spans="10:24" x14ac:dyDescent="0.25">
      <c r="L69" s="26" t="s">
        <v>25</v>
      </c>
      <c r="M69" s="25" t="s">
        <v>115</v>
      </c>
      <c r="N69" s="25" t="s">
        <v>2</v>
      </c>
      <c r="O69" s="25">
        <v>75</v>
      </c>
      <c r="P69" s="45" t="s">
        <v>97</v>
      </c>
      <c r="V69" s="27"/>
      <c r="W69" s="27"/>
      <c r="X69" s="49"/>
    </row>
    <row r="70" spans="10:24" x14ac:dyDescent="0.25">
      <c r="L70" s="24" t="s">
        <v>224</v>
      </c>
      <c r="M70" s="42" t="s">
        <v>234</v>
      </c>
      <c r="N70" s="42" t="s">
        <v>2</v>
      </c>
      <c r="O70" s="42">
        <v>75</v>
      </c>
      <c r="P70" s="29" t="s">
        <v>97</v>
      </c>
      <c r="V70" s="27"/>
      <c r="W70" s="27"/>
      <c r="X70" s="49"/>
    </row>
    <row r="71" spans="10:24" x14ac:dyDescent="0.25">
      <c r="L71" s="81" t="s">
        <v>224</v>
      </c>
      <c r="M71" s="80" t="s">
        <v>247</v>
      </c>
      <c r="N71" s="80" t="s">
        <v>2</v>
      </c>
      <c r="O71" s="80">
        <v>75</v>
      </c>
      <c r="P71" s="83" t="s">
        <v>97</v>
      </c>
      <c r="V71" s="27"/>
      <c r="W71" s="27"/>
      <c r="X71" s="49"/>
    </row>
    <row r="72" spans="10:24" x14ac:dyDescent="0.25">
      <c r="L72" s="26" t="s">
        <v>25</v>
      </c>
      <c r="M72" s="45" t="s">
        <v>102</v>
      </c>
      <c r="N72" s="45" t="s">
        <v>2</v>
      </c>
      <c r="O72" s="45">
        <v>76</v>
      </c>
      <c r="P72" s="45" t="s">
        <v>97</v>
      </c>
      <c r="V72" s="27"/>
      <c r="W72" s="27"/>
      <c r="X72" s="49"/>
    </row>
    <row r="73" spans="10:24" x14ac:dyDescent="0.25">
      <c r="L73" s="26" t="s">
        <v>25</v>
      </c>
      <c r="M73" s="45" t="s">
        <v>104</v>
      </c>
      <c r="N73" s="45" t="s">
        <v>2</v>
      </c>
      <c r="O73" s="45">
        <v>77</v>
      </c>
      <c r="P73" s="45" t="s">
        <v>97</v>
      </c>
      <c r="V73" s="27"/>
      <c r="W73" s="27"/>
      <c r="X73" s="49"/>
    </row>
    <row r="74" spans="10:24" x14ac:dyDescent="0.25">
      <c r="L74" s="26" t="s">
        <v>25</v>
      </c>
      <c r="M74" s="45" t="s">
        <v>108</v>
      </c>
      <c r="N74" s="45" t="s">
        <v>2</v>
      </c>
      <c r="O74" s="45">
        <v>77</v>
      </c>
      <c r="P74" s="45" t="s">
        <v>97</v>
      </c>
      <c r="V74" s="27"/>
      <c r="W74" s="27"/>
      <c r="X74" s="49"/>
    </row>
    <row r="75" spans="10:24" x14ac:dyDescent="0.25">
      <c r="L75" s="26" t="s">
        <v>25</v>
      </c>
      <c r="M75" s="45" t="s">
        <v>113</v>
      </c>
      <c r="N75" s="45" t="s">
        <v>2</v>
      </c>
      <c r="O75" s="45">
        <v>78</v>
      </c>
      <c r="P75" s="45" t="s">
        <v>97</v>
      </c>
      <c r="V75" s="27"/>
      <c r="W75" s="27"/>
      <c r="X75" s="49"/>
    </row>
    <row r="76" spans="10:24" x14ac:dyDescent="0.25">
      <c r="L76" s="26" t="s">
        <v>25</v>
      </c>
      <c r="M76" s="45" t="s">
        <v>98</v>
      </c>
      <c r="N76" s="45" t="s">
        <v>2</v>
      </c>
      <c r="O76" s="45">
        <v>82</v>
      </c>
      <c r="P76" s="45" t="s">
        <v>97</v>
      </c>
      <c r="V76" s="27"/>
      <c r="W76" s="27"/>
      <c r="X76" s="49"/>
    </row>
    <row r="77" spans="10:24" x14ac:dyDescent="0.25">
      <c r="L77" s="12" t="s">
        <v>224</v>
      </c>
      <c r="M77" t="s">
        <v>249</v>
      </c>
      <c r="N77" t="s">
        <v>2</v>
      </c>
      <c r="O77" s="15">
        <v>84</v>
      </c>
      <c r="P77" s="29" t="s">
        <v>97</v>
      </c>
      <c r="V77" s="27"/>
      <c r="W77" s="27"/>
      <c r="X77" s="49"/>
    </row>
    <row r="78" spans="10:24" x14ac:dyDescent="0.25">
      <c r="L78" s="28" t="s">
        <v>224</v>
      </c>
      <c r="M78" s="45" t="s">
        <v>252</v>
      </c>
      <c r="N78" s="45" t="s">
        <v>2</v>
      </c>
      <c r="O78" s="45">
        <v>86</v>
      </c>
      <c r="P78" s="44" t="s">
        <v>97</v>
      </c>
      <c r="V78" s="27"/>
      <c r="W78" s="27"/>
      <c r="X78" s="49"/>
    </row>
    <row r="79" spans="10:24" x14ac:dyDescent="0.25">
      <c r="V79" s="27"/>
      <c r="W79" s="27"/>
      <c r="X79" s="49"/>
    </row>
    <row r="80" spans="10:24" x14ac:dyDescent="0.25">
      <c r="V80" s="27"/>
      <c r="W80" s="27"/>
      <c r="X80" s="49"/>
    </row>
    <row r="81" spans="22:24" x14ac:dyDescent="0.25">
      <c r="V81" s="27"/>
      <c r="W81" s="27"/>
      <c r="X81" s="49"/>
    </row>
    <row r="82" spans="22:24" x14ac:dyDescent="0.25">
      <c r="V82" s="27"/>
      <c r="W82" s="27"/>
      <c r="X82" s="49"/>
    </row>
    <row r="83" spans="22:24" x14ac:dyDescent="0.25">
      <c r="V83" s="27"/>
      <c r="W83" s="27"/>
      <c r="X83" s="49"/>
    </row>
    <row r="84" spans="22:24" x14ac:dyDescent="0.25">
      <c r="V84" s="27"/>
      <c r="W84" s="27"/>
      <c r="X84" s="49"/>
    </row>
    <row r="85" spans="22:24" x14ac:dyDescent="0.25">
      <c r="V85" s="27"/>
      <c r="W85" s="27"/>
      <c r="X85" s="49"/>
    </row>
    <row r="86" spans="22:24" x14ac:dyDescent="0.25">
      <c r="V86" s="27"/>
      <c r="W86" s="27"/>
      <c r="X86" s="49"/>
    </row>
    <row r="87" spans="22:24" x14ac:dyDescent="0.25">
      <c r="V87" s="27"/>
      <c r="W87" s="27"/>
      <c r="X87" s="50"/>
    </row>
    <row r="88" spans="22:24" x14ac:dyDescent="0.25">
      <c r="V88" s="27"/>
      <c r="W88" s="27"/>
      <c r="X88" s="49"/>
    </row>
  </sheetData>
  <sortState ref="A3:D44">
    <sortCondition ref="A35"/>
  </sortState>
  <dataValidations count="1">
    <dataValidation type="list" allowBlank="1" showInputMessage="1" showErrorMessage="1" sqref="V3:V88">
      <formula1>$AU$3:$AU$4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66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T19" sqref="T19"/>
    </sheetView>
  </sheetViews>
  <sheetFormatPr defaultRowHeight="15" x14ac:dyDescent="0.25"/>
  <cols>
    <col min="5" max="5" width="12.42578125" bestFit="1" customWidth="1"/>
    <col min="12" max="12" width="9.140625" style="42"/>
    <col min="25" max="25" width="16.28515625" style="5" bestFit="1" customWidth="1"/>
    <col min="26" max="26" width="33" style="5" bestFit="1" customWidth="1"/>
    <col min="29" max="29" width="11.42578125" bestFit="1" customWidth="1"/>
    <col min="30" max="30" width="15.5703125" bestFit="1" customWidth="1"/>
    <col min="31" max="31" width="10.42578125" customWidth="1"/>
    <col min="32" max="32" width="10.28515625" bestFit="1" customWidth="1"/>
  </cols>
  <sheetData>
    <row r="1" spans="1:43" x14ac:dyDescent="0.25">
      <c r="A1" t="s">
        <v>407</v>
      </c>
      <c r="G1" s="52" t="s">
        <v>408</v>
      </c>
      <c r="H1" s="53" t="s">
        <v>409</v>
      </c>
      <c r="I1" s="54" t="s">
        <v>410</v>
      </c>
      <c r="J1" s="54" t="s">
        <v>411</v>
      </c>
      <c r="K1" s="55" t="s">
        <v>23</v>
      </c>
      <c r="L1" s="55"/>
      <c r="M1" s="55" t="s">
        <v>22</v>
      </c>
      <c r="N1" s="55" t="s">
        <v>412</v>
      </c>
      <c r="O1" s="55" t="s">
        <v>413</v>
      </c>
      <c r="P1" s="55" t="s">
        <v>414</v>
      </c>
      <c r="Q1" s="55" t="s">
        <v>415</v>
      </c>
      <c r="R1" s="56" t="s">
        <v>24</v>
      </c>
      <c r="S1" s="56" t="s">
        <v>416</v>
      </c>
      <c r="T1" s="57" t="s">
        <v>417</v>
      </c>
      <c r="U1" s="57"/>
      <c r="V1" s="57" t="s">
        <v>418</v>
      </c>
      <c r="W1" s="57"/>
      <c r="X1" s="58" t="s">
        <v>419</v>
      </c>
      <c r="Y1" s="64" t="s">
        <v>420</v>
      </c>
      <c r="Z1" s="64" t="s">
        <v>494</v>
      </c>
      <c r="AC1" s="66" t="s">
        <v>506</v>
      </c>
      <c r="AD1" s="59" t="s">
        <v>496</v>
      </c>
      <c r="AE1" s="67" t="s">
        <v>497</v>
      </c>
      <c r="AF1" s="67" t="s">
        <v>498</v>
      </c>
      <c r="AG1" s="59" t="s">
        <v>499</v>
      </c>
      <c r="AH1" s="59" t="s">
        <v>500</v>
      </c>
      <c r="AI1" s="59" t="s">
        <v>501</v>
      </c>
      <c r="AJ1" s="59" t="s">
        <v>502</v>
      </c>
      <c r="AK1" s="59" t="s">
        <v>503</v>
      </c>
      <c r="AL1" s="59" t="s">
        <v>504</v>
      </c>
      <c r="AM1" s="59" t="s">
        <v>505</v>
      </c>
    </row>
    <row r="2" spans="1:43" ht="17.25" x14ac:dyDescent="0.25">
      <c r="A2" t="s">
        <v>406</v>
      </c>
      <c r="B2" t="s">
        <v>405</v>
      </c>
      <c r="G2" s="59" t="s">
        <v>421</v>
      </c>
      <c r="H2" s="59" t="s">
        <v>422</v>
      </c>
      <c r="I2" s="59" t="s">
        <v>423</v>
      </c>
      <c r="J2" s="59"/>
      <c r="K2" s="59"/>
      <c r="L2" s="59"/>
      <c r="M2" s="59"/>
      <c r="N2" s="59" t="s">
        <v>424</v>
      </c>
      <c r="O2" s="59" t="s">
        <v>425</v>
      </c>
      <c r="P2" s="59" t="s">
        <v>426</v>
      </c>
      <c r="Q2" s="59" t="s">
        <v>427</v>
      </c>
      <c r="R2" s="59"/>
      <c r="S2" s="59"/>
      <c r="T2" s="59" t="s">
        <v>428</v>
      </c>
      <c r="U2" s="59" t="s">
        <v>429</v>
      </c>
      <c r="V2" s="59" t="s">
        <v>428</v>
      </c>
      <c r="W2" s="59" t="s">
        <v>429</v>
      </c>
      <c r="X2" s="59"/>
      <c r="Y2" s="63"/>
      <c r="AD2" t="s">
        <v>507</v>
      </c>
    </row>
    <row r="3" spans="1:43" x14ac:dyDescent="0.25">
      <c r="A3" s="26" t="s">
        <v>25</v>
      </c>
      <c r="B3" s="45" t="s">
        <v>26</v>
      </c>
      <c r="C3" s="45" t="s">
        <v>4</v>
      </c>
      <c r="D3" s="45">
        <v>58</v>
      </c>
      <c r="E3" s="45" t="s">
        <v>27</v>
      </c>
      <c r="G3" s="23" t="s">
        <v>25</v>
      </c>
      <c r="H3" s="42" t="s">
        <v>26</v>
      </c>
      <c r="I3" s="42" t="s">
        <v>430</v>
      </c>
      <c r="J3" s="42"/>
      <c r="K3" s="42" t="s">
        <v>4</v>
      </c>
      <c r="L3" s="42">
        <v>2</v>
      </c>
      <c r="M3" s="42">
        <v>58</v>
      </c>
      <c r="N3" s="42">
        <v>1.6</v>
      </c>
      <c r="O3" s="42">
        <v>72</v>
      </c>
      <c r="P3" s="42">
        <f t="shared" ref="P3:P12" si="0">IF(N3&gt;0,O3/(N3^2),"")</f>
        <v>28.124999999999993</v>
      </c>
      <c r="Q3" s="42" t="s">
        <v>431</v>
      </c>
      <c r="R3" s="42" t="s">
        <v>27</v>
      </c>
      <c r="S3" s="42" t="s">
        <v>432</v>
      </c>
      <c r="T3" s="42"/>
      <c r="U3" s="42"/>
      <c r="V3" s="42"/>
      <c r="W3" s="42"/>
      <c r="X3" s="42"/>
      <c r="Y3" s="5" t="s">
        <v>433</v>
      </c>
      <c r="AB3" s="27">
        <v>1001</v>
      </c>
      <c r="AC3" s="65">
        <v>2</v>
      </c>
      <c r="AD3" s="27">
        <v>5</v>
      </c>
      <c r="AE3" s="27">
        <v>5</v>
      </c>
      <c r="AF3" s="27">
        <v>5</v>
      </c>
      <c r="AG3" s="27">
        <v>0</v>
      </c>
      <c r="AH3" s="27">
        <v>0</v>
      </c>
      <c r="AI3" s="27">
        <v>0</v>
      </c>
      <c r="AJ3" s="27">
        <v>0</v>
      </c>
      <c r="AK3" s="27">
        <v>0</v>
      </c>
      <c r="AL3" s="27">
        <v>0</v>
      </c>
      <c r="AM3" s="27">
        <v>0</v>
      </c>
      <c r="AO3" s="59" t="s">
        <v>495</v>
      </c>
      <c r="AP3" s="42"/>
      <c r="AQ3" s="42" t="s">
        <v>508</v>
      </c>
    </row>
    <row r="4" spans="1:43" x14ac:dyDescent="0.25">
      <c r="A4" s="26" t="s">
        <v>25</v>
      </c>
      <c r="B4" s="45" t="s">
        <v>38</v>
      </c>
      <c r="C4" s="45" t="s">
        <v>2</v>
      </c>
      <c r="D4" s="45">
        <v>55</v>
      </c>
      <c r="E4" s="45" t="s">
        <v>29</v>
      </c>
      <c r="G4" s="23" t="s">
        <v>25</v>
      </c>
      <c r="H4" s="42" t="s">
        <v>38</v>
      </c>
      <c r="I4" s="42" t="s">
        <v>430</v>
      </c>
      <c r="J4" s="42"/>
      <c r="K4" s="42" t="s">
        <v>2</v>
      </c>
      <c r="L4" s="42">
        <v>1</v>
      </c>
      <c r="M4" s="42">
        <v>55</v>
      </c>
      <c r="N4" s="42">
        <v>1.8</v>
      </c>
      <c r="O4" s="42">
        <v>76.2</v>
      </c>
      <c r="P4" s="42">
        <f t="shared" si="0"/>
        <v>23.518518518518519</v>
      </c>
      <c r="Q4" s="42" t="s">
        <v>436</v>
      </c>
      <c r="R4" s="42" t="s">
        <v>29</v>
      </c>
      <c r="S4" s="42" t="s">
        <v>434</v>
      </c>
      <c r="T4" s="42"/>
      <c r="U4" s="42"/>
      <c r="V4" s="42"/>
      <c r="W4" s="42"/>
      <c r="X4" s="42"/>
      <c r="Y4" s="5" t="s">
        <v>433</v>
      </c>
      <c r="AB4" s="27">
        <v>2009</v>
      </c>
      <c r="AC4" s="65">
        <v>2</v>
      </c>
      <c r="AD4" s="42">
        <v>4</v>
      </c>
      <c r="AE4" s="42">
        <v>7</v>
      </c>
      <c r="AF4" s="42">
        <v>7</v>
      </c>
      <c r="AG4" s="27">
        <v>0</v>
      </c>
      <c r="AH4" s="27">
        <v>0</v>
      </c>
      <c r="AI4" s="27">
        <v>0</v>
      </c>
      <c r="AJ4" s="27">
        <v>0</v>
      </c>
      <c r="AK4" s="27">
        <v>0</v>
      </c>
      <c r="AL4" s="27">
        <v>0</v>
      </c>
      <c r="AM4" s="27">
        <v>0</v>
      </c>
      <c r="AO4" s="59" t="s">
        <v>496</v>
      </c>
      <c r="AP4" s="42"/>
      <c r="AQ4" s="42"/>
    </row>
    <row r="5" spans="1:43" x14ac:dyDescent="0.25">
      <c r="A5" s="26" t="s">
        <v>25</v>
      </c>
      <c r="B5" s="45" t="s">
        <v>50</v>
      </c>
      <c r="C5" s="45" t="s">
        <v>2</v>
      </c>
      <c r="D5" s="45">
        <v>55</v>
      </c>
      <c r="E5" s="45" t="s">
        <v>29</v>
      </c>
      <c r="G5" s="23" t="s">
        <v>25</v>
      </c>
      <c r="H5" s="42" t="s">
        <v>50</v>
      </c>
      <c r="I5" s="42" t="s">
        <v>430</v>
      </c>
      <c r="J5" s="42"/>
      <c r="K5" s="42" t="s">
        <v>2</v>
      </c>
      <c r="L5" s="42">
        <v>1</v>
      </c>
      <c r="M5" s="42">
        <v>55</v>
      </c>
      <c r="N5" s="42">
        <v>1.78</v>
      </c>
      <c r="O5" s="42">
        <v>68.599999999999994</v>
      </c>
      <c r="P5" s="42">
        <f t="shared" si="0"/>
        <v>21.651306653200351</v>
      </c>
      <c r="Q5" s="42" t="s">
        <v>438</v>
      </c>
      <c r="R5" s="42" t="s">
        <v>29</v>
      </c>
      <c r="S5" s="42" t="s">
        <v>439</v>
      </c>
      <c r="T5" s="42"/>
      <c r="U5" s="42"/>
      <c r="V5" s="42"/>
      <c r="W5" s="42"/>
      <c r="X5" s="42"/>
      <c r="Y5" s="5" t="s">
        <v>433</v>
      </c>
      <c r="AB5" s="27">
        <v>2021</v>
      </c>
      <c r="AC5" s="65">
        <v>2</v>
      </c>
      <c r="AD5" s="42">
        <v>3</v>
      </c>
      <c r="AE5" s="42">
        <v>7</v>
      </c>
      <c r="AF5" s="42">
        <v>7</v>
      </c>
      <c r="AG5" s="27">
        <v>0</v>
      </c>
      <c r="AH5" s="27">
        <v>0</v>
      </c>
      <c r="AI5" s="27">
        <v>0</v>
      </c>
      <c r="AJ5" s="27">
        <v>0</v>
      </c>
      <c r="AK5" s="27">
        <v>0</v>
      </c>
      <c r="AL5" s="27">
        <v>0</v>
      </c>
      <c r="AM5" s="27">
        <v>0</v>
      </c>
      <c r="AO5" s="68" t="s">
        <v>497</v>
      </c>
      <c r="AP5" s="42"/>
      <c r="AQ5" s="42" t="s">
        <v>509</v>
      </c>
    </row>
    <row r="6" spans="1:43" x14ac:dyDescent="0.25">
      <c r="A6" s="26" t="s">
        <v>25</v>
      </c>
      <c r="B6" s="45" t="s">
        <v>51</v>
      </c>
      <c r="C6" s="45" t="s">
        <v>2</v>
      </c>
      <c r="D6" s="45">
        <v>42</v>
      </c>
      <c r="E6" s="45" t="s">
        <v>29</v>
      </c>
      <c r="G6" s="23" t="s">
        <v>25</v>
      </c>
      <c r="H6" s="42" t="s">
        <v>51</v>
      </c>
      <c r="I6" s="42" t="s">
        <v>430</v>
      </c>
      <c r="J6" s="42"/>
      <c r="K6" s="42" t="s">
        <v>2</v>
      </c>
      <c r="L6" s="42">
        <v>1</v>
      </c>
      <c r="M6" s="42">
        <v>42</v>
      </c>
      <c r="N6" s="42">
        <v>1.8399999999999999</v>
      </c>
      <c r="O6" s="42">
        <v>95</v>
      </c>
      <c r="P6" s="42">
        <f t="shared" si="0"/>
        <v>28.06001890359169</v>
      </c>
      <c r="Q6" s="42" t="s">
        <v>440</v>
      </c>
      <c r="R6" s="42" t="s">
        <v>29</v>
      </c>
      <c r="S6" s="42" t="s">
        <v>435</v>
      </c>
      <c r="T6" s="42"/>
      <c r="U6" s="42"/>
      <c r="V6" s="42"/>
      <c r="W6" s="42"/>
      <c r="X6" s="42"/>
      <c r="Y6" s="5" t="s">
        <v>433</v>
      </c>
      <c r="AB6" s="27">
        <v>2023</v>
      </c>
      <c r="AC6" s="65">
        <v>2</v>
      </c>
      <c r="AD6" s="42">
        <v>4</v>
      </c>
      <c r="AE6" s="42">
        <v>6</v>
      </c>
      <c r="AF6" s="42">
        <v>7</v>
      </c>
      <c r="AG6" s="27">
        <v>0</v>
      </c>
      <c r="AH6" s="27">
        <v>2</v>
      </c>
      <c r="AI6" s="27">
        <v>0</v>
      </c>
      <c r="AJ6" s="27">
        <v>0</v>
      </c>
      <c r="AK6" s="27">
        <v>0</v>
      </c>
      <c r="AL6" s="27">
        <v>0</v>
      </c>
      <c r="AM6" s="27">
        <v>0</v>
      </c>
      <c r="AO6" s="68" t="s">
        <v>498</v>
      </c>
      <c r="AP6" s="42"/>
      <c r="AQ6" s="42" t="s">
        <v>510</v>
      </c>
    </row>
    <row r="7" spans="1:43" x14ac:dyDescent="0.25">
      <c r="A7" s="26" t="s">
        <v>25</v>
      </c>
      <c r="B7" s="45" t="s">
        <v>56</v>
      </c>
      <c r="C7" s="45" t="s">
        <v>4</v>
      </c>
      <c r="D7" s="45">
        <v>57</v>
      </c>
      <c r="E7" s="45" t="s">
        <v>29</v>
      </c>
      <c r="G7" s="23" t="s">
        <v>25</v>
      </c>
      <c r="H7" s="42" t="s">
        <v>56</v>
      </c>
      <c r="I7" s="42" t="s">
        <v>430</v>
      </c>
      <c r="J7" s="42"/>
      <c r="K7" s="42" t="s">
        <v>4</v>
      </c>
      <c r="L7" s="42">
        <v>2</v>
      </c>
      <c r="M7" s="42">
        <v>57</v>
      </c>
      <c r="N7" s="42">
        <v>1.63</v>
      </c>
      <c r="O7" s="42">
        <v>66.7</v>
      </c>
      <c r="P7" s="42">
        <f t="shared" si="0"/>
        <v>25.104445029922093</v>
      </c>
      <c r="Q7" s="42" t="s">
        <v>437</v>
      </c>
      <c r="R7" s="42" t="s">
        <v>29</v>
      </c>
      <c r="S7" s="42" t="s">
        <v>434</v>
      </c>
      <c r="T7" s="42"/>
      <c r="U7" s="42"/>
      <c r="V7" s="42"/>
      <c r="W7" s="42"/>
      <c r="X7" s="42"/>
      <c r="Y7" s="5" t="s">
        <v>433</v>
      </c>
      <c r="AB7" s="27">
        <v>2028</v>
      </c>
      <c r="AC7" s="65">
        <v>2</v>
      </c>
      <c r="AD7" s="42">
        <v>3</v>
      </c>
      <c r="AE7" s="42">
        <v>7</v>
      </c>
      <c r="AF7" s="42">
        <v>7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Q7" s="42" t="s">
        <v>511</v>
      </c>
    </row>
    <row r="8" spans="1:43" x14ac:dyDescent="0.25">
      <c r="A8" s="26" t="s">
        <v>25</v>
      </c>
      <c r="B8" s="45" t="s">
        <v>62</v>
      </c>
      <c r="C8" s="45" t="s">
        <v>2</v>
      </c>
      <c r="D8" s="45">
        <v>43</v>
      </c>
      <c r="E8" s="45" t="s">
        <v>29</v>
      </c>
      <c r="G8" s="23" t="s">
        <v>25</v>
      </c>
      <c r="H8" s="42" t="s">
        <v>62</v>
      </c>
      <c r="I8" s="42" t="s">
        <v>430</v>
      </c>
      <c r="J8" s="42"/>
      <c r="K8" s="42" t="s">
        <v>2</v>
      </c>
      <c r="L8" s="42">
        <v>1</v>
      </c>
      <c r="M8" s="42">
        <v>43</v>
      </c>
      <c r="N8" s="42">
        <v>1.77</v>
      </c>
      <c r="O8" s="42">
        <v>75</v>
      </c>
      <c r="P8" s="42">
        <f t="shared" si="0"/>
        <v>23.93948099205209</v>
      </c>
      <c r="Q8" s="42" t="s">
        <v>441</v>
      </c>
      <c r="R8" s="42" t="s">
        <v>29</v>
      </c>
      <c r="S8" s="42" t="s">
        <v>435</v>
      </c>
      <c r="T8" s="42"/>
      <c r="U8" s="42"/>
      <c r="V8" s="42"/>
      <c r="W8" s="42"/>
      <c r="X8" s="42"/>
      <c r="Y8" s="5" t="s">
        <v>433</v>
      </c>
      <c r="AB8" s="27">
        <v>2034</v>
      </c>
      <c r="AC8" s="65">
        <v>2</v>
      </c>
      <c r="AD8" s="27">
        <v>3</v>
      </c>
      <c r="AE8" s="27">
        <v>6</v>
      </c>
      <c r="AF8" s="27">
        <v>6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O8" s="68"/>
      <c r="AP8" s="42"/>
      <c r="AQ8" s="42"/>
    </row>
    <row r="9" spans="1:43" x14ac:dyDescent="0.25">
      <c r="A9" s="26" t="s">
        <v>25</v>
      </c>
      <c r="B9" s="45" t="s">
        <v>65</v>
      </c>
      <c r="C9" s="45" t="s">
        <v>2</v>
      </c>
      <c r="D9" s="45">
        <v>51</v>
      </c>
      <c r="E9" s="45" t="s">
        <v>29</v>
      </c>
      <c r="G9" s="23" t="s">
        <v>25</v>
      </c>
      <c r="H9" s="42" t="s">
        <v>65</v>
      </c>
      <c r="I9" s="42" t="s">
        <v>430</v>
      </c>
      <c r="J9" s="42"/>
      <c r="K9" s="42" t="s">
        <v>2</v>
      </c>
      <c r="L9" s="42">
        <v>1</v>
      </c>
      <c r="M9" s="42">
        <v>51</v>
      </c>
      <c r="N9" s="42">
        <v>1.83</v>
      </c>
      <c r="O9" s="42">
        <v>80.599999999999994</v>
      </c>
      <c r="P9" s="42">
        <f t="shared" si="0"/>
        <v>24.067604287975151</v>
      </c>
      <c r="Q9" s="42" t="s">
        <v>442</v>
      </c>
      <c r="R9" s="42" t="s">
        <v>29</v>
      </c>
      <c r="S9" s="42" t="s">
        <v>434</v>
      </c>
      <c r="T9" s="42"/>
      <c r="U9" s="42"/>
      <c r="V9" s="42"/>
      <c r="W9" s="42"/>
      <c r="X9" s="42"/>
      <c r="Y9" s="5" t="s">
        <v>433</v>
      </c>
      <c r="AB9" s="27">
        <v>2037</v>
      </c>
      <c r="AC9" s="65">
        <v>2</v>
      </c>
      <c r="AD9" s="27">
        <v>3</v>
      </c>
      <c r="AE9" s="27">
        <v>2</v>
      </c>
      <c r="AF9" s="27">
        <v>4</v>
      </c>
      <c r="AG9" s="27">
        <v>2</v>
      </c>
      <c r="AH9" s="27">
        <v>2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O9" s="68" t="s">
        <v>512</v>
      </c>
      <c r="AP9" s="42"/>
      <c r="AQ9" s="42" t="s">
        <v>513</v>
      </c>
    </row>
    <row r="10" spans="1:43" x14ac:dyDescent="0.25">
      <c r="A10" s="26" t="s">
        <v>25</v>
      </c>
      <c r="B10" s="45" t="s">
        <v>68</v>
      </c>
      <c r="C10" s="45" t="s">
        <v>2</v>
      </c>
      <c r="D10" s="45">
        <v>43</v>
      </c>
      <c r="E10" s="45" t="s">
        <v>29</v>
      </c>
      <c r="G10" s="23" t="s">
        <v>25</v>
      </c>
      <c r="H10" s="42" t="s">
        <v>68</v>
      </c>
      <c r="I10" s="42" t="s">
        <v>430</v>
      </c>
      <c r="J10" s="42"/>
      <c r="K10" s="42" t="s">
        <v>2</v>
      </c>
      <c r="L10" s="42">
        <v>1</v>
      </c>
      <c r="M10" s="42">
        <v>43</v>
      </c>
      <c r="N10" s="42">
        <v>1.7</v>
      </c>
      <c r="O10" s="42">
        <v>72.400000000000006</v>
      </c>
      <c r="P10" s="42">
        <f t="shared" si="0"/>
        <v>25.051903114186857</v>
      </c>
      <c r="Q10" s="42" t="s">
        <v>444</v>
      </c>
      <c r="R10" s="42" t="s">
        <v>29</v>
      </c>
      <c r="S10" s="42" t="s">
        <v>445</v>
      </c>
      <c r="T10" s="42"/>
      <c r="U10" s="42"/>
      <c r="V10" s="42"/>
      <c r="W10" s="42"/>
      <c r="X10" s="42"/>
      <c r="Y10" s="5" t="s">
        <v>433</v>
      </c>
      <c r="AB10" s="27">
        <v>2040</v>
      </c>
      <c r="AC10" s="65">
        <v>2</v>
      </c>
      <c r="AD10" s="42">
        <v>5</v>
      </c>
      <c r="AE10" s="42">
        <v>7</v>
      </c>
      <c r="AF10" s="42">
        <v>7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O10" s="42"/>
      <c r="AP10" s="42">
        <v>0</v>
      </c>
      <c r="AQ10" s="42" t="s">
        <v>514</v>
      </c>
    </row>
    <row r="11" spans="1:43" x14ac:dyDescent="0.25">
      <c r="A11" s="26" t="s">
        <v>25</v>
      </c>
      <c r="B11" s="45" t="s">
        <v>79</v>
      </c>
      <c r="C11" s="45" t="s">
        <v>4</v>
      </c>
      <c r="D11" s="45">
        <v>34</v>
      </c>
      <c r="E11" s="45" t="s">
        <v>31</v>
      </c>
      <c r="G11" s="23" t="s">
        <v>25</v>
      </c>
      <c r="H11" s="42" t="s">
        <v>79</v>
      </c>
      <c r="I11" s="42" t="s">
        <v>430</v>
      </c>
      <c r="J11" s="42"/>
      <c r="K11" s="42" t="s">
        <v>4</v>
      </c>
      <c r="L11" s="42">
        <v>2</v>
      </c>
      <c r="M11" s="42">
        <v>34</v>
      </c>
      <c r="N11" s="42">
        <v>1.5699999999999998</v>
      </c>
      <c r="O11" s="42">
        <v>68</v>
      </c>
      <c r="P11" s="42">
        <f t="shared" si="0"/>
        <v>27.587326057852248</v>
      </c>
      <c r="Q11" s="42" t="s">
        <v>447</v>
      </c>
      <c r="R11" s="42" t="s">
        <v>31</v>
      </c>
      <c r="S11" s="42" t="s">
        <v>446</v>
      </c>
      <c r="T11" s="42"/>
      <c r="U11" s="42"/>
      <c r="V11" s="42"/>
      <c r="W11" s="42"/>
      <c r="X11" s="42"/>
      <c r="Y11" s="5" t="s">
        <v>448</v>
      </c>
      <c r="AB11" s="27">
        <v>2051</v>
      </c>
      <c r="AC11" s="65">
        <v>2</v>
      </c>
      <c r="AD11" s="29">
        <v>2</v>
      </c>
      <c r="AE11" s="29">
        <v>7</v>
      </c>
      <c r="AF11" s="29">
        <v>7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O11" s="42"/>
      <c r="AP11" s="42">
        <v>1</v>
      </c>
      <c r="AQ11" s="42" t="s">
        <v>515</v>
      </c>
    </row>
    <row r="12" spans="1:43" s="42" customFormat="1" x14ac:dyDescent="0.25">
      <c r="A12" s="26" t="s">
        <v>25</v>
      </c>
      <c r="B12" s="45" t="s">
        <v>95</v>
      </c>
      <c r="C12" s="45" t="s">
        <v>4</v>
      </c>
      <c r="D12" s="45">
        <v>39</v>
      </c>
      <c r="E12" s="45" t="s">
        <v>31</v>
      </c>
      <c r="F12" s="27"/>
      <c r="G12" s="23" t="s">
        <v>25</v>
      </c>
      <c r="H12" s="42" t="s">
        <v>95</v>
      </c>
      <c r="I12" s="42" t="s">
        <v>430</v>
      </c>
      <c r="K12" s="42" t="s">
        <v>4</v>
      </c>
      <c r="L12" s="42">
        <v>2</v>
      </c>
      <c r="M12" s="42">
        <v>39</v>
      </c>
      <c r="N12" s="42">
        <v>1.65</v>
      </c>
      <c r="O12" s="42">
        <v>66</v>
      </c>
      <c r="P12" s="42">
        <f t="shared" si="0"/>
        <v>24.242424242424246</v>
      </c>
      <c r="Q12" s="42" t="s">
        <v>520</v>
      </c>
      <c r="R12" s="42" t="s">
        <v>31</v>
      </c>
      <c r="S12" s="42" t="s">
        <v>521</v>
      </c>
      <c r="Y12" s="5">
        <v>7</v>
      </c>
      <c r="Z12" s="5"/>
      <c r="AB12" s="27">
        <v>2068</v>
      </c>
      <c r="AC12" s="65">
        <v>4</v>
      </c>
      <c r="AD12" s="29">
        <v>6</v>
      </c>
      <c r="AE12" s="29">
        <v>6</v>
      </c>
      <c r="AF12" s="29">
        <v>7</v>
      </c>
      <c r="AG12" s="27">
        <v>0</v>
      </c>
      <c r="AH12" s="27">
        <v>0</v>
      </c>
      <c r="AI12" s="27">
        <v>0</v>
      </c>
      <c r="AJ12" s="27">
        <v>2</v>
      </c>
      <c r="AK12" s="27">
        <v>0</v>
      </c>
      <c r="AL12" s="27">
        <v>0</v>
      </c>
      <c r="AM12" s="27">
        <v>0</v>
      </c>
    </row>
    <row r="13" spans="1:43" x14ac:dyDescent="0.25">
      <c r="A13" s="22" t="s">
        <v>25</v>
      </c>
      <c r="B13" s="46" t="s">
        <v>96</v>
      </c>
      <c r="C13" s="46" t="s">
        <v>4</v>
      </c>
      <c r="D13" s="46">
        <v>70</v>
      </c>
      <c r="E13" s="46" t="s">
        <v>97</v>
      </c>
      <c r="G13" s="23" t="s">
        <v>25</v>
      </c>
      <c r="H13" s="42" t="s">
        <v>96</v>
      </c>
      <c r="I13" s="42" t="s">
        <v>430</v>
      </c>
      <c r="J13" s="42"/>
      <c r="K13" s="42" t="s">
        <v>4</v>
      </c>
      <c r="L13" s="42">
        <v>2</v>
      </c>
      <c r="M13" s="42">
        <v>70</v>
      </c>
      <c r="N13" s="42">
        <v>1.52</v>
      </c>
      <c r="O13" s="42">
        <v>60</v>
      </c>
      <c r="P13" s="42">
        <f t="shared" ref="P13:P30" si="1">IF(N13&gt;0,O13/(N13^2),"")</f>
        <v>25.969529085872576</v>
      </c>
      <c r="Q13" s="42" t="s">
        <v>449</v>
      </c>
      <c r="R13" s="42" t="s">
        <v>97</v>
      </c>
      <c r="S13" s="42" t="s">
        <v>450</v>
      </c>
      <c r="T13" s="42"/>
      <c r="U13" s="42"/>
      <c r="V13" s="42"/>
      <c r="W13" s="42"/>
      <c r="X13" s="42"/>
      <c r="Y13" s="5" t="s">
        <v>433</v>
      </c>
      <c r="AB13" s="27">
        <v>3001</v>
      </c>
      <c r="AC13" s="65">
        <v>2</v>
      </c>
      <c r="AD13" s="27">
        <v>4</v>
      </c>
      <c r="AE13" s="42">
        <v>7</v>
      </c>
      <c r="AF13" s="29">
        <v>7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O13" s="42"/>
      <c r="AP13" s="42">
        <v>2</v>
      </c>
      <c r="AQ13" s="42" t="s">
        <v>516</v>
      </c>
    </row>
    <row r="14" spans="1:43" x14ac:dyDescent="0.25">
      <c r="A14" s="26" t="s">
        <v>25</v>
      </c>
      <c r="B14" s="45" t="s">
        <v>98</v>
      </c>
      <c r="C14" s="45" t="s">
        <v>2</v>
      </c>
      <c r="D14" s="45">
        <v>82</v>
      </c>
      <c r="E14" s="45" t="s">
        <v>97</v>
      </c>
      <c r="G14" s="23" t="s">
        <v>25</v>
      </c>
      <c r="H14" s="42" t="s">
        <v>98</v>
      </c>
      <c r="I14" s="42" t="s">
        <v>430</v>
      </c>
      <c r="J14" s="42"/>
      <c r="K14" s="42" t="s">
        <v>2</v>
      </c>
      <c r="L14" s="42">
        <v>1</v>
      </c>
      <c r="M14" s="42">
        <v>82</v>
      </c>
      <c r="N14" s="42">
        <v>1.8</v>
      </c>
      <c r="O14" s="42">
        <v>95.2</v>
      </c>
      <c r="P14" s="42">
        <f t="shared" si="1"/>
        <v>29.382716049382715</v>
      </c>
      <c r="Q14" s="42" t="s">
        <v>451</v>
      </c>
      <c r="R14" s="42" t="s">
        <v>97</v>
      </c>
      <c r="S14" s="42" t="s">
        <v>450</v>
      </c>
      <c r="T14" s="42"/>
      <c r="U14" s="42"/>
      <c r="V14" s="42"/>
      <c r="W14" s="42"/>
      <c r="X14" s="42"/>
      <c r="Y14" s="5" t="s">
        <v>433</v>
      </c>
      <c r="AB14" s="27">
        <v>3002</v>
      </c>
      <c r="AC14" s="65">
        <v>2</v>
      </c>
      <c r="AD14" s="42">
        <v>2</v>
      </c>
      <c r="AE14" s="42">
        <v>7</v>
      </c>
      <c r="AF14" s="29">
        <v>7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O14" s="42"/>
      <c r="AP14" s="42">
        <v>3</v>
      </c>
      <c r="AQ14" s="42" t="s">
        <v>517</v>
      </c>
    </row>
    <row r="15" spans="1:43" x14ac:dyDescent="0.25">
      <c r="A15" s="26" t="s">
        <v>25</v>
      </c>
      <c r="B15" s="45" t="s">
        <v>99</v>
      </c>
      <c r="C15" s="45" t="s">
        <v>2</v>
      </c>
      <c r="D15" s="45">
        <v>65</v>
      </c>
      <c r="E15" s="45" t="s">
        <v>97</v>
      </c>
      <c r="G15" s="23" t="s">
        <v>25</v>
      </c>
      <c r="H15" s="42" t="s">
        <v>99</v>
      </c>
      <c r="I15" s="42" t="s">
        <v>430</v>
      </c>
      <c r="J15" s="42"/>
      <c r="K15" s="42" t="s">
        <v>2</v>
      </c>
      <c r="L15" s="42">
        <v>1</v>
      </c>
      <c r="M15" s="42">
        <v>65</v>
      </c>
      <c r="N15" s="42">
        <v>1.9</v>
      </c>
      <c r="O15" s="42">
        <v>78</v>
      </c>
      <c r="P15" s="42">
        <f t="shared" si="1"/>
        <v>21.606648199445985</v>
      </c>
      <c r="Q15" s="42" t="s">
        <v>452</v>
      </c>
      <c r="R15" s="42" t="s">
        <v>97</v>
      </c>
      <c r="S15" s="42" t="s">
        <v>450</v>
      </c>
      <c r="T15" s="42"/>
      <c r="U15" s="42"/>
      <c r="V15" s="42"/>
      <c r="W15" s="42"/>
      <c r="X15" s="42"/>
      <c r="Y15" s="5" t="s">
        <v>433</v>
      </c>
      <c r="AB15" s="27">
        <v>3003</v>
      </c>
      <c r="AC15" s="65">
        <v>2</v>
      </c>
      <c r="AD15" s="42">
        <v>3</v>
      </c>
      <c r="AE15" s="42">
        <v>7</v>
      </c>
      <c r="AF15" s="29">
        <v>7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O15" s="42"/>
      <c r="AP15" s="42">
        <v>4</v>
      </c>
      <c r="AQ15" s="42" t="s">
        <v>518</v>
      </c>
    </row>
    <row r="16" spans="1:43" x14ac:dyDescent="0.25">
      <c r="A16" s="26" t="s">
        <v>25</v>
      </c>
      <c r="B16" s="45" t="s">
        <v>102</v>
      </c>
      <c r="C16" s="45" t="s">
        <v>2</v>
      </c>
      <c r="D16" s="45">
        <v>76</v>
      </c>
      <c r="E16" s="45" t="s">
        <v>97</v>
      </c>
      <c r="G16" s="23" t="s">
        <v>25</v>
      </c>
      <c r="H16" s="42" t="s">
        <v>102</v>
      </c>
      <c r="I16" s="42" t="s">
        <v>430</v>
      </c>
      <c r="J16" s="42"/>
      <c r="K16" s="42" t="s">
        <v>2</v>
      </c>
      <c r="L16" s="42">
        <v>1</v>
      </c>
      <c r="M16" s="42">
        <v>76</v>
      </c>
      <c r="N16" s="42">
        <v>1.79</v>
      </c>
      <c r="O16" s="42">
        <v>76.2</v>
      </c>
      <c r="P16" s="42">
        <f t="shared" si="1"/>
        <v>23.782029274991419</v>
      </c>
      <c r="Q16" s="42" t="s">
        <v>453</v>
      </c>
      <c r="R16" s="42" t="s">
        <v>97</v>
      </c>
      <c r="S16" s="42" t="s">
        <v>450</v>
      </c>
      <c r="T16" s="42"/>
      <c r="U16" s="42"/>
      <c r="V16" s="42"/>
      <c r="W16" s="42"/>
      <c r="X16" s="42"/>
      <c r="Y16" s="5" t="s">
        <v>433</v>
      </c>
      <c r="AB16" s="27">
        <v>3006</v>
      </c>
      <c r="AC16" s="65">
        <v>2</v>
      </c>
      <c r="AD16" s="42">
        <v>3</v>
      </c>
      <c r="AE16" s="42">
        <v>7</v>
      </c>
      <c r="AF16" s="29">
        <v>7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O16" s="42"/>
      <c r="AP16" s="42">
        <v>5</v>
      </c>
      <c r="AQ16" s="42" t="s">
        <v>519</v>
      </c>
    </row>
    <row r="17" spans="1:55" x14ac:dyDescent="0.25">
      <c r="A17" s="26" t="s">
        <v>25</v>
      </c>
      <c r="B17" s="45" t="s">
        <v>103</v>
      </c>
      <c r="C17" s="45" t="s">
        <v>2</v>
      </c>
      <c r="D17" s="45">
        <v>70</v>
      </c>
      <c r="E17" s="45" t="s">
        <v>97</v>
      </c>
      <c r="G17" s="23" t="s">
        <v>25</v>
      </c>
      <c r="H17" s="42" t="s">
        <v>103</v>
      </c>
      <c r="I17" s="42" t="s">
        <v>430</v>
      </c>
      <c r="J17" s="42"/>
      <c r="K17" s="42" t="s">
        <v>2</v>
      </c>
      <c r="L17" s="42">
        <v>1</v>
      </c>
      <c r="M17" s="42">
        <v>70</v>
      </c>
      <c r="N17" s="42">
        <v>1.75</v>
      </c>
      <c r="O17" s="42">
        <v>72.099999999999994</v>
      </c>
      <c r="P17" s="42">
        <f t="shared" si="1"/>
        <v>23.542857142857141</v>
      </c>
      <c r="Q17" s="42" t="s">
        <v>454</v>
      </c>
      <c r="R17" s="42" t="s">
        <v>97</v>
      </c>
      <c r="S17" s="42" t="s">
        <v>450</v>
      </c>
      <c r="T17" s="42"/>
      <c r="U17" s="42"/>
      <c r="V17" s="42"/>
      <c r="W17" s="42"/>
      <c r="X17" s="42"/>
      <c r="Y17" s="5" t="s">
        <v>433</v>
      </c>
      <c r="AB17" s="27">
        <v>3007</v>
      </c>
      <c r="AC17" s="65">
        <v>2</v>
      </c>
      <c r="AD17" s="42">
        <v>3</v>
      </c>
      <c r="AE17" s="42">
        <v>7</v>
      </c>
      <c r="AF17" s="29">
        <v>7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</row>
    <row r="18" spans="1:55" x14ac:dyDescent="0.25">
      <c r="A18" s="26" t="s">
        <v>25</v>
      </c>
      <c r="B18" s="45" t="s">
        <v>104</v>
      </c>
      <c r="C18" s="45" t="s">
        <v>2</v>
      </c>
      <c r="D18" s="45">
        <v>77</v>
      </c>
      <c r="E18" s="45" t="s">
        <v>97</v>
      </c>
      <c r="G18" s="23" t="s">
        <v>25</v>
      </c>
      <c r="H18" s="42" t="s">
        <v>104</v>
      </c>
      <c r="I18" s="42" t="s">
        <v>430</v>
      </c>
      <c r="J18" s="42"/>
      <c r="K18" s="42" t="s">
        <v>2</v>
      </c>
      <c r="L18" s="42">
        <v>1</v>
      </c>
      <c r="M18" s="42">
        <v>77</v>
      </c>
      <c r="N18" s="42">
        <v>1.85</v>
      </c>
      <c r="O18" s="42">
        <v>88.9</v>
      </c>
      <c r="P18" s="42">
        <f t="shared" si="1"/>
        <v>25.975164353542731</v>
      </c>
      <c r="Q18" s="42" t="s">
        <v>431</v>
      </c>
      <c r="R18" s="42" t="s">
        <v>97</v>
      </c>
      <c r="S18" s="42" t="s">
        <v>450</v>
      </c>
      <c r="T18" s="42"/>
      <c r="U18" s="42"/>
      <c r="V18" s="42"/>
      <c r="W18" s="42"/>
      <c r="X18" s="42"/>
      <c r="Y18" s="5" t="s">
        <v>433</v>
      </c>
      <c r="AB18" s="27">
        <v>3008</v>
      </c>
      <c r="AC18" s="65">
        <v>2</v>
      </c>
      <c r="AD18" s="42">
        <v>6</v>
      </c>
      <c r="AE18" s="42">
        <v>7</v>
      </c>
      <c r="AF18" s="29">
        <v>7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</row>
    <row r="19" spans="1:55" x14ac:dyDescent="0.25">
      <c r="A19" s="26" t="s">
        <v>25</v>
      </c>
      <c r="B19" s="45" t="s">
        <v>105</v>
      </c>
      <c r="C19" s="45" t="s">
        <v>2</v>
      </c>
      <c r="D19" s="45">
        <v>66</v>
      </c>
      <c r="E19" s="45" t="s">
        <v>97</v>
      </c>
      <c r="G19" s="23" t="s">
        <v>25</v>
      </c>
      <c r="H19" s="42" t="s">
        <v>105</v>
      </c>
      <c r="I19" s="42" t="s">
        <v>430</v>
      </c>
      <c r="J19" s="42"/>
      <c r="K19" s="42" t="s">
        <v>2</v>
      </c>
      <c r="L19" s="42">
        <v>1</v>
      </c>
      <c r="M19" s="42">
        <v>66</v>
      </c>
      <c r="N19" s="42">
        <v>1.67</v>
      </c>
      <c r="O19" s="42">
        <v>75</v>
      </c>
      <c r="P19" s="42">
        <f t="shared" si="1"/>
        <v>26.892323138154829</v>
      </c>
      <c r="Q19" s="42" t="s">
        <v>455</v>
      </c>
      <c r="R19" s="42" t="s">
        <v>97</v>
      </c>
      <c r="S19" s="42" t="s">
        <v>450</v>
      </c>
      <c r="T19" s="42"/>
      <c r="U19" s="42"/>
      <c r="V19" s="42"/>
      <c r="W19" s="42"/>
      <c r="X19" s="42"/>
      <c r="Y19" s="5" t="s">
        <v>433</v>
      </c>
      <c r="AB19" s="27">
        <v>3009</v>
      </c>
      <c r="AC19" s="65">
        <v>2</v>
      </c>
      <c r="AD19" s="42">
        <v>5</v>
      </c>
      <c r="AE19" s="42">
        <v>7</v>
      </c>
      <c r="AF19" s="29">
        <v>7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</row>
    <row r="20" spans="1:55" x14ac:dyDescent="0.25">
      <c r="A20" s="26" t="s">
        <v>25</v>
      </c>
      <c r="B20" s="45" t="s">
        <v>107</v>
      </c>
      <c r="C20" s="45" t="s">
        <v>4</v>
      </c>
      <c r="D20" s="45">
        <v>78</v>
      </c>
      <c r="E20" s="45" t="s">
        <v>97</v>
      </c>
      <c r="G20" s="23" t="s">
        <v>25</v>
      </c>
      <c r="H20" s="42" t="s">
        <v>107</v>
      </c>
      <c r="I20" s="42" t="s">
        <v>430</v>
      </c>
      <c r="J20" s="42"/>
      <c r="K20" s="42" t="s">
        <v>4</v>
      </c>
      <c r="L20" s="42">
        <v>2</v>
      </c>
      <c r="M20" s="42">
        <v>78</v>
      </c>
      <c r="N20" s="42">
        <v>1.5699999999999998</v>
      </c>
      <c r="O20" s="42">
        <v>69.8</v>
      </c>
      <c r="P20" s="42">
        <f t="shared" si="1"/>
        <v>28.317578806442455</v>
      </c>
      <c r="Q20" s="42" t="s">
        <v>456</v>
      </c>
      <c r="R20" s="42" t="s">
        <v>97</v>
      </c>
      <c r="S20" s="42" t="s">
        <v>450</v>
      </c>
      <c r="T20" s="42"/>
      <c r="U20" s="42"/>
      <c r="V20" s="42"/>
      <c r="W20" s="42"/>
      <c r="X20" s="42"/>
      <c r="Y20" s="5" t="s">
        <v>433</v>
      </c>
      <c r="AB20" s="27">
        <v>3011</v>
      </c>
      <c r="AC20" s="65">
        <v>2</v>
      </c>
      <c r="AD20" s="42">
        <v>5</v>
      </c>
      <c r="AE20" s="42">
        <v>6</v>
      </c>
      <c r="AF20" s="29">
        <v>7</v>
      </c>
      <c r="AG20" s="27">
        <v>0</v>
      </c>
      <c r="AH20" s="27">
        <v>0</v>
      </c>
      <c r="AI20" s="27">
        <v>2</v>
      </c>
      <c r="AJ20" s="27">
        <v>0</v>
      </c>
      <c r="AK20" s="27">
        <v>0</v>
      </c>
      <c r="AL20" s="27">
        <v>0</v>
      </c>
      <c r="AM20" s="27">
        <v>0</v>
      </c>
      <c r="AO20" s="42"/>
      <c r="AP20" s="42"/>
      <c r="AQ20" s="42"/>
    </row>
    <row r="21" spans="1:55" x14ac:dyDescent="0.25">
      <c r="A21" s="26" t="s">
        <v>25</v>
      </c>
      <c r="B21" s="45" t="s">
        <v>108</v>
      </c>
      <c r="C21" s="45" t="s">
        <v>2</v>
      </c>
      <c r="D21" s="45">
        <v>77</v>
      </c>
      <c r="E21" s="45" t="s">
        <v>97</v>
      </c>
      <c r="G21" s="23" t="s">
        <v>25</v>
      </c>
      <c r="H21" s="42" t="s">
        <v>108</v>
      </c>
      <c r="I21" s="42" t="s">
        <v>430</v>
      </c>
      <c r="J21" s="42"/>
      <c r="K21" s="42" t="s">
        <v>2</v>
      </c>
      <c r="L21" s="42">
        <v>1</v>
      </c>
      <c r="M21" s="42">
        <v>77</v>
      </c>
      <c r="N21" s="42">
        <v>1.65</v>
      </c>
      <c r="O21" s="42">
        <v>69.400000000000006</v>
      </c>
      <c r="P21" s="42">
        <f t="shared" si="1"/>
        <v>25.491276400367315</v>
      </c>
      <c r="Q21" s="42" t="s">
        <v>456</v>
      </c>
      <c r="R21" s="42" t="s">
        <v>97</v>
      </c>
      <c r="S21" s="42" t="s">
        <v>450</v>
      </c>
      <c r="T21" s="42"/>
      <c r="U21" s="42"/>
      <c r="V21" s="42"/>
      <c r="W21" s="42"/>
      <c r="X21" s="42"/>
      <c r="Y21" s="5" t="s">
        <v>433</v>
      </c>
      <c r="AB21" s="27">
        <v>3012</v>
      </c>
      <c r="AC21" s="65">
        <v>2</v>
      </c>
      <c r="AD21" s="42">
        <v>5</v>
      </c>
      <c r="AE21" s="42">
        <v>7</v>
      </c>
      <c r="AF21" s="29">
        <v>7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O21" s="65"/>
      <c r="AP21" s="29"/>
      <c r="AQ21" s="29"/>
      <c r="AR21" s="29"/>
      <c r="AS21" s="29"/>
      <c r="AT21" s="65"/>
      <c r="AU21" s="29"/>
      <c r="AV21" s="69"/>
      <c r="AW21" s="27"/>
      <c r="AX21" s="27"/>
      <c r="AY21" s="27"/>
      <c r="AZ21" s="27"/>
      <c r="BA21" s="27"/>
      <c r="BB21" s="27"/>
      <c r="BC21" s="27"/>
    </row>
    <row r="22" spans="1:55" x14ac:dyDescent="0.25">
      <c r="A22" s="26" t="s">
        <v>25</v>
      </c>
      <c r="B22" s="45" t="s">
        <v>109</v>
      </c>
      <c r="C22" s="45" t="s">
        <v>4</v>
      </c>
      <c r="D22" s="45">
        <v>67</v>
      </c>
      <c r="E22" s="45" t="s">
        <v>97</v>
      </c>
      <c r="G22" s="23" t="s">
        <v>25</v>
      </c>
      <c r="H22" s="42" t="s">
        <v>109</v>
      </c>
      <c r="I22" s="42" t="s">
        <v>430</v>
      </c>
      <c r="J22" s="42"/>
      <c r="K22" s="42" t="s">
        <v>4</v>
      </c>
      <c r="L22" s="42">
        <v>2</v>
      </c>
      <c r="M22" s="42">
        <v>67</v>
      </c>
      <c r="N22" s="42">
        <v>1.55</v>
      </c>
      <c r="O22" s="42">
        <v>46.3</v>
      </c>
      <c r="P22" s="42">
        <f t="shared" si="1"/>
        <v>19.271592091571275</v>
      </c>
      <c r="Q22" s="42" t="s">
        <v>457</v>
      </c>
      <c r="R22" s="42" t="s">
        <v>97</v>
      </c>
      <c r="S22" s="42" t="s">
        <v>450</v>
      </c>
      <c r="T22" s="42"/>
      <c r="U22" s="42"/>
      <c r="V22" s="42"/>
      <c r="W22" s="42"/>
      <c r="X22" s="42"/>
      <c r="Y22" s="5" t="s">
        <v>433</v>
      </c>
      <c r="AB22" s="27">
        <v>3013</v>
      </c>
      <c r="AC22" s="65">
        <v>2</v>
      </c>
      <c r="AD22" s="42">
        <v>4</v>
      </c>
      <c r="AE22" s="42">
        <v>7</v>
      </c>
      <c r="AF22" s="29">
        <v>7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</row>
    <row r="23" spans="1:55" x14ac:dyDescent="0.25">
      <c r="A23" s="26" t="s">
        <v>25</v>
      </c>
      <c r="B23" s="45" t="s">
        <v>110</v>
      </c>
      <c r="C23" s="45" t="s">
        <v>2</v>
      </c>
      <c r="D23" s="45">
        <v>70</v>
      </c>
      <c r="E23" s="45" t="s">
        <v>97</v>
      </c>
      <c r="G23" s="23" t="s">
        <v>25</v>
      </c>
      <c r="H23" s="42" t="s">
        <v>110</v>
      </c>
      <c r="I23" s="42" t="s">
        <v>430</v>
      </c>
      <c r="J23" s="42"/>
      <c r="K23" s="42" t="s">
        <v>2</v>
      </c>
      <c r="L23" s="42">
        <v>1</v>
      </c>
      <c r="M23" s="42">
        <v>70</v>
      </c>
      <c r="N23" s="42">
        <v>1.85</v>
      </c>
      <c r="O23" s="42">
        <v>88.9</v>
      </c>
      <c r="P23" s="42">
        <f t="shared" si="1"/>
        <v>25.975164353542731</v>
      </c>
      <c r="Q23" s="42" t="s">
        <v>431</v>
      </c>
      <c r="R23" s="42" t="s">
        <v>97</v>
      </c>
      <c r="S23" s="42" t="s">
        <v>450</v>
      </c>
      <c r="T23" s="42"/>
      <c r="U23" s="42"/>
      <c r="V23" s="42"/>
      <c r="W23" s="42"/>
      <c r="X23" s="42"/>
      <c r="Y23" s="5" t="s">
        <v>433</v>
      </c>
      <c r="AB23" s="27">
        <v>3014</v>
      </c>
      <c r="AC23" s="65">
        <v>2</v>
      </c>
      <c r="AD23" s="42">
        <v>4</v>
      </c>
      <c r="AE23" s="42">
        <v>7</v>
      </c>
      <c r="AF23" s="29">
        <v>7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</row>
    <row r="24" spans="1:55" x14ac:dyDescent="0.25">
      <c r="A24" s="26" t="s">
        <v>25</v>
      </c>
      <c r="B24" s="45" t="s">
        <v>111</v>
      </c>
      <c r="C24" s="45" t="s">
        <v>4</v>
      </c>
      <c r="D24" s="45">
        <v>73</v>
      </c>
      <c r="E24" s="45" t="s">
        <v>97</v>
      </c>
      <c r="G24" s="23" t="s">
        <v>25</v>
      </c>
      <c r="H24" s="42" t="s">
        <v>111</v>
      </c>
      <c r="I24" s="42" t="s">
        <v>430</v>
      </c>
      <c r="J24" s="42"/>
      <c r="K24" s="42" t="s">
        <v>4</v>
      </c>
      <c r="L24" s="42">
        <v>2</v>
      </c>
      <c r="M24" s="42">
        <v>73</v>
      </c>
      <c r="N24" s="42">
        <v>1.62</v>
      </c>
      <c r="O24" s="42">
        <v>63</v>
      </c>
      <c r="P24" s="42">
        <f t="shared" si="1"/>
        <v>24.005486968449926</v>
      </c>
      <c r="Q24" s="42" t="s">
        <v>458</v>
      </c>
      <c r="R24" s="42" t="s">
        <v>97</v>
      </c>
      <c r="S24" s="42" t="s">
        <v>450</v>
      </c>
      <c r="T24" s="42"/>
      <c r="U24" s="42"/>
      <c r="V24" s="42"/>
      <c r="W24" s="42"/>
      <c r="X24" s="42"/>
      <c r="Y24" s="5" t="s">
        <v>433</v>
      </c>
      <c r="AB24" s="27">
        <v>3015</v>
      </c>
      <c r="AC24" s="65">
        <v>2</v>
      </c>
      <c r="AD24" s="42">
        <v>3</v>
      </c>
      <c r="AE24" s="42">
        <v>7</v>
      </c>
      <c r="AF24" s="29">
        <v>7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</row>
    <row r="25" spans="1:55" x14ac:dyDescent="0.25">
      <c r="A25" s="26" t="s">
        <v>25</v>
      </c>
      <c r="B25" s="45" t="s">
        <v>113</v>
      </c>
      <c r="C25" s="45" t="s">
        <v>2</v>
      </c>
      <c r="D25" s="45">
        <v>78</v>
      </c>
      <c r="E25" s="45" t="s">
        <v>97</v>
      </c>
      <c r="G25" s="23" t="s">
        <v>25</v>
      </c>
      <c r="H25" s="42" t="s">
        <v>113</v>
      </c>
      <c r="I25" s="42" t="s">
        <v>430</v>
      </c>
      <c r="J25" s="42"/>
      <c r="K25" s="42" t="s">
        <v>2</v>
      </c>
      <c r="L25" s="42">
        <v>1</v>
      </c>
      <c r="M25" s="42">
        <v>78</v>
      </c>
      <c r="N25" s="42">
        <v>1.77</v>
      </c>
      <c r="O25" s="42">
        <v>76</v>
      </c>
      <c r="P25" s="42">
        <f t="shared" si="1"/>
        <v>24.258674071946118</v>
      </c>
      <c r="Q25" s="42" t="s">
        <v>449</v>
      </c>
      <c r="R25" s="42" t="s">
        <v>97</v>
      </c>
      <c r="S25" s="42" t="s">
        <v>450</v>
      </c>
      <c r="T25" s="42"/>
      <c r="U25" s="42"/>
      <c r="V25" s="42"/>
      <c r="W25" s="42"/>
      <c r="X25" s="42"/>
      <c r="Y25" s="5" t="s">
        <v>433</v>
      </c>
      <c r="AB25" s="27">
        <v>3017</v>
      </c>
      <c r="AC25" s="65">
        <v>3</v>
      </c>
      <c r="AD25" s="42">
        <v>5</v>
      </c>
      <c r="AE25" s="42">
        <v>7</v>
      </c>
      <c r="AF25" s="29">
        <v>7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</row>
    <row r="26" spans="1:55" x14ac:dyDescent="0.25">
      <c r="A26" s="26" t="s">
        <v>25</v>
      </c>
      <c r="B26" s="45" t="s">
        <v>114</v>
      </c>
      <c r="C26" s="45" t="s">
        <v>2</v>
      </c>
      <c r="D26" s="45">
        <v>69</v>
      </c>
      <c r="E26" s="45" t="s">
        <v>97</v>
      </c>
      <c r="G26" s="23" t="s">
        <v>25</v>
      </c>
      <c r="H26" s="42" t="s">
        <v>114</v>
      </c>
      <c r="I26" s="42" t="s">
        <v>430</v>
      </c>
      <c r="J26" s="42"/>
      <c r="K26" s="42" t="s">
        <v>2</v>
      </c>
      <c r="L26" s="42">
        <v>1</v>
      </c>
      <c r="M26" s="42">
        <v>69</v>
      </c>
      <c r="N26" s="42">
        <v>1.76</v>
      </c>
      <c r="O26" s="42">
        <v>82.6</v>
      </c>
      <c r="P26" s="42">
        <f t="shared" si="1"/>
        <v>26.665805785123965</v>
      </c>
      <c r="Q26" s="42" t="s">
        <v>431</v>
      </c>
      <c r="R26" s="42" t="s">
        <v>97</v>
      </c>
      <c r="S26" s="42" t="s">
        <v>450</v>
      </c>
      <c r="T26" s="42"/>
      <c r="U26" s="42"/>
      <c r="V26" s="42"/>
      <c r="W26" s="42"/>
      <c r="X26" s="42"/>
      <c r="Y26" s="5" t="s">
        <v>433</v>
      </c>
      <c r="AB26" s="27">
        <v>3018</v>
      </c>
      <c r="AC26" s="65">
        <v>2</v>
      </c>
      <c r="AD26" s="42">
        <v>3</v>
      </c>
      <c r="AE26" s="42">
        <v>7</v>
      </c>
      <c r="AF26" s="29">
        <v>7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</row>
    <row r="27" spans="1:55" x14ac:dyDescent="0.25">
      <c r="A27" s="26" t="s">
        <v>25</v>
      </c>
      <c r="B27" s="45" t="s">
        <v>115</v>
      </c>
      <c r="C27" s="45" t="s">
        <v>2</v>
      </c>
      <c r="D27" s="45">
        <v>75</v>
      </c>
      <c r="E27" s="45" t="s">
        <v>97</v>
      </c>
      <c r="G27" s="23" t="s">
        <v>25</v>
      </c>
      <c r="H27" s="42" t="s">
        <v>115</v>
      </c>
      <c r="I27" s="42" t="s">
        <v>430</v>
      </c>
      <c r="J27" s="42"/>
      <c r="K27" s="42" t="s">
        <v>2</v>
      </c>
      <c r="L27" s="42">
        <v>1</v>
      </c>
      <c r="M27" s="42">
        <v>75</v>
      </c>
      <c r="N27" s="42">
        <v>1.8</v>
      </c>
      <c r="O27" s="42">
        <v>78</v>
      </c>
      <c r="P27" s="42">
        <f t="shared" si="1"/>
        <v>24.074074074074073</v>
      </c>
      <c r="Q27" s="42" t="s">
        <v>431</v>
      </c>
      <c r="R27" s="42" t="s">
        <v>97</v>
      </c>
      <c r="S27" s="42" t="s">
        <v>450</v>
      </c>
      <c r="T27" s="42"/>
      <c r="U27" s="42"/>
      <c r="V27" s="42"/>
      <c r="W27" s="42"/>
      <c r="X27" s="42"/>
      <c r="Y27" s="5" t="s">
        <v>433</v>
      </c>
      <c r="AB27" s="27">
        <v>3019</v>
      </c>
      <c r="AC27" s="65">
        <v>2</v>
      </c>
      <c r="AD27" s="42">
        <v>4</v>
      </c>
      <c r="AE27" s="42">
        <v>7</v>
      </c>
      <c r="AF27" s="29">
        <v>7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</row>
    <row r="28" spans="1:55" x14ac:dyDescent="0.25">
      <c r="A28" s="22" t="s">
        <v>25</v>
      </c>
      <c r="B28" s="46" t="s">
        <v>122</v>
      </c>
      <c r="C28" s="46" t="s">
        <v>2</v>
      </c>
      <c r="D28" s="46">
        <v>62</v>
      </c>
      <c r="E28" s="46" t="s">
        <v>29</v>
      </c>
      <c r="G28" s="23" t="s">
        <v>25</v>
      </c>
      <c r="H28" s="42" t="s">
        <v>122</v>
      </c>
      <c r="I28" s="42" t="s">
        <v>430</v>
      </c>
      <c r="J28" s="42"/>
      <c r="K28" s="42" t="s">
        <v>2</v>
      </c>
      <c r="L28" s="42">
        <v>1</v>
      </c>
      <c r="M28" s="42">
        <v>62</v>
      </c>
      <c r="N28" s="42">
        <v>1.75</v>
      </c>
      <c r="O28" s="42">
        <v>80</v>
      </c>
      <c r="P28" s="42">
        <f t="shared" si="1"/>
        <v>26.122448979591837</v>
      </c>
      <c r="Q28" s="42" t="s">
        <v>459</v>
      </c>
      <c r="R28" s="42" t="s">
        <v>29</v>
      </c>
      <c r="S28" s="42" t="s">
        <v>460</v>
      </c>
      <c r="T28" s="42"/>
      <c r="U28" s="42"/>
      <c r="V28" s="42"/>
      <c r="W28" s="42"/>
      <c r="X28" s="42"/>
      <c r="Y28" s="5" t="s">
        <v>433</v>
      </c>
      <c r="AB28" s="27">
        <v>6001</v>
      </c>
      <c r="AC28" s="65">
        <v>2</v>
      </c>
      <c r="AD28" s="42">
        <v>3</v>
      </c>
      <c r="AE28" s="42">
        <v>7</v>
      </c>
      <c r="AF28" s="29">
        <v>7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</row>
    <row r="29" spans="1:55" x14ac:dyDescent="0.25">
      <c r="A29" s="26" t="s">
        <v>25</v>
      </c>
      <c r="B29" s="45" t="s">
        <v>125</v>
      </c>
      <c r="C29" s="45" t="s">
        <v>4</v>
      </c>
      <c r="D29" s="45">
        <v>53</v>
      </c>
      <c r="E29" s="45" t="s">
        <v>29</v>
      </c>
      <c r="G29" s="23" t="s">
        <v>25</v>
      </c>
      <c r="H29" s="42" t="s">
        <v>125</v>
      </c>
      <c r="I29" s="42" t="s">
        <v>430</v>
      </c>
      <c r="J29" s="42"/>
      <c r="K29" s="42" t="s">
        <v>4</v>
      </c>
      <c r="L29" s="42">
        <v>2</v>
      </c>
      <c r="M29" s="42">
        <v>53</v>
      </c>
      <c r="N29" s="42">
        <v>1.6800000000000002</v>
      </c>
      <c r="O29" s="42">
        <v>60.325000000000003</v>
      </c>
      <c r="P29" s="42">
        <f t="shared" si="1"/>
        <v>21.373653628117911</v>
      </c>
      <c r="Q29" s="42" t="s">
        <v>461</v>
      </c>
      <c r="R29" s="42" t="s">
        <v>29</v>
      </c>
      <c r="S29" s="42" t="s">
        <v>434</v>
      </c>
      <c r="T29" s="42"/>
      <c r="U29" s="42"/>
      <c r="V29" s="42"/>
      <c r="W29" s="42"/>
      <c r="X29" s="42"/>
      <c r="Y29" s="5" t="s">
        <v>433</v>
      </c>
      <c r="AB29" s="27">
        <v>6004</v>
      </c>
      <c r="AC29" s="65">
        <v>2</v>
      </c>
      <c r="AD29" s="42">
        <v>5</v>
      </c>
      <c r="AE29" s="42">
        <v>7</v>
      </c>
      <c r="AF29" s="29">
        <v>7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</row>
    <row r="30" spans="1:55" x14ac:dyDescent="0.25">
      <c r="A30" s="26" t="s">
        <v>25</v>
      </c>
      <c r="B30" s="45" t="s">
        <v>126</v>
      </c>
      <c r="C30" s="45" t="s">
        <v>2</v>
      </c>
      <c r="D30" s="45">
        <v>43</v>
      </c>
      <c r="E30" s="45" t="s">
        <v>29</v>
      </c>
      <c r="G30" s="23" t="s">
        <v>25</v>
      </c>
      <c r="H30" s="42" t="s">
        <v>126</v>
      </c>
      <c r="I30" s="42" t="s">
        <v>430</v>
      </c>
      <c r="J30" s="42"/>
      <c r="K30" s="42" t="s">
        <v>2</v>
      </c>
      <c r="L30" s="42">
        <v>1</v>
      </c>
      <c r="M30" s="42">
        <v>43</v>
      </c>
      <c r="N30" s="42">
        <v>1.78</v>
      </c>
      <c r="O30" s="42">
        <v>101.6</v>
      </c>
      <c r="P30" s="42">
        <f t="shared" si="1"/>
        <v>32.066658250220932</v>
      </c>
      <c r="Q30" s="42" t="s">
        <v>461</v>
      </c>
      <c r="R30" s="42" t="s">
        <v>29</v>
      </c>
      <c r="S30" s="42" t="s">
        <v>462</v>
      </c>
      <c r="T30" s="42"/>
      <c r="U30" s="42"/>
      <c r="V30" s="42"/>
      <c r="W30" s="42"/>
      <c r="X30" s="42"/>
      <c r="Y30" s="5" t="s">
        <v>433</v>
      </c>
      <c r="AB30" s="27">
        <v>6005</v>
      </c>
      <c r="AC30" s="65">
        <v>2</v>
      </c>
      <c r="AD30" s="42">
        <v>2</v>
      </c>
      <c r="AE30" s="42">
        <v>7</v>
      </c>
      <c r="AF30" s="29">
        <v>7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</row>
    <row r="31" spans="1:55" x14ac:dyDescent="0.25">
      <c r="A31" s="28" t="s">
        <v>136</v>
      </c>
      <c r="B31" s="45" t="s">
        <v>140</v>
      </c>
      <c r="C31" s="45" t="s">
        <v>4</v>
      </c>
      <c r="D31" s="45">
        <v>45</v>
      </c>
      <c r="E31" s="45" t="s">
        <v>31</v>
      </c>
      <c r="G31" s="24" t="s">
        <v>136</v>
      </c>
      <c r="H31" s="42" t="s">
        <v>140</v>
      </c>
      <c r="I31" s="43" t="s">
        <v>430</v>
      </c>
      <c r="J31" s="42">
        <v>0</v>
      </c>
      <c r="K31" s="42" t="s">
        <v>4</v>
      </c>
      <c r="L31" s="42">
        <v>2</v>
      </c>
      <c r="M31" s="42">
        <v>45</v>
      </c>
      <c r="N31" s="42">
        <v>1.6255999999999999</v>
      </c>
      <c r="O31" s="42">
        <v>76.441749999999999</v>
      </c>
      <c r="P31" s="42">
        <v>28.926989616674547</v>
      </c>
      <c r="Q31" s="42" t="s">
        <v>465</v>
      </c>
      <c r="R31" s="42">
        <v>2</v>
      </c>
      <c r="S31" s="42" t="s">
        <v>466</v>
      </c>
      <c r="T31" s="42"/>
      <c r="U31" s="42"/>
      <c r="V31" s="42"/>
      <c r="W31" s="42"/>
      <c r="X31" s="42" t="s">
        <v>467</v>
      </c>
      <c r="AB31" s="23" t="s">
        <v>140</v>
      </c>
      <c r="AC31" s="42">
        <v>2</v>
      </c>
      <c r="AD31" s="42">
        <v>3</v>
      </c>
      <c r="AE31" s="42">
        <v>7</v>
      </c>
      <c r="AF31" s="42">
        <v>7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</row>
    <row r="32" spans="1:55" x14ac:dyDescent="0.25">
      <c r="A32" s="31" t="s">
        <v>136</v>
      </c>
      <c r="B32" s="46" t="s">
        <v>143</v>
      </c>
      <c r="C32" s="46" t="s">
        <v>4</v>
      </c>
      <c r="D32" s="46">
        <v>55</v>
      </c>
      <c r="E32" s="46" t="s">
        <v>29</v>
      </c>
      <c r="G32" s="24" t="s">
        <v>136</v>
      </c>
      <c r="H32" s="42" t="s">
        <v>143</v>
      </c>
      <c r="I32" s="43" t="s">
        <v>430</v>
      </c>
      <c r="J32" s="42">
        <v>0</v>
      </c>
      <c r="K32" s="42" t="s">
        <v>4</v>
      </c>
      <c r="L32" s="42">
        <v>2</v>
      </c>
      <c r="M32" s="42">
        <v>55</v>
      </c>
      <c r="N32" s="42">
        <v>1.6763999999999999</v>
      </c>
      <c r="O32" s="42">
        <v>75.100666666666655</v>
      </c>
      <c r="P32" s="42">
        <v>26.723201594551334</v>
      </c>
      <c r="Q32" s="42" t="s">
        <v>468</v>
      </c>
      <c r="R32" s="42">
        <v>1</v>
      </c>
      <c r="S32" s="42" t="s">
        <v>469</v>
      </c>
      <c r="T32" s="42"/>
      <c r="U32" s="42"/>
      <c r="V32" s="42"/>
      <c r="W32" s="42"/>
      <c r="X32" s="42" t="s">
        <v>464</v>
      </c>
      <c r="AB32" s="23" t="s">
        <v>143</v>
      </c>
      <c r="AC32" s="42">
        <v>2</v>
      </c>
      <c r="AD32" s="42">
        <v>3</v>
      </c>
      <c r="AE32" s="42">
        <v>7</v>
      </c>
      <c r="AF32" s="42">
        <v>7</v>
      </c>
      <c r="AG32" s="42">
        <v>0</v>
      </c>
      <c r="AH32" s="42">
        <v>0</v>
      </c>
      <c r="AI32" s="42">
        <v>0</v>
      </c>
      <c r="AJ32" s="42">
        <v>0</v>
      </c>
      <c r="AK32" s="42">
        <v>0</v>
      </c>
      <c r="AL32" s="42">
        <v>0</v>
      </c>
      <c r="AM32" s="42">
        <v>0</v>
      </c>
    </row>
    <row r="33" spans="1:39" x14ac:dyDescent="0.25">
      <c r="A33" s="28" t="s">
        <v>136</v>
      </c>
      <c r="B33" s="45" t="s">
        <v>154</v>
      </c>
      <c r="C33" s="45" t="s">
        <v>2</v>
      </c>
      <c r="D33" s="45">
        <v>61</v>
      </c>
      <c r="E33" s="45" t="s">
        <v>29</v>
      </c>
      <c r="G33" s="24" t="s">
        <v>136</v>
      </c>
      <c r="H33" s="42" t="s">
        <v>154</v>
      </c>
      <c r="I33" s="43" t="s">
        <v>430</v>
      </c>
      <c r="J33" s="42">
        <v>0</v>
      </c>
      <c r="K33" s="42" t="s">
        <v>2</v>
      </c>
      <c r="L33" s="42">
        <v>1</v>
      </c>
      <c r="M33" s="42">
        <v>61</v>
      </c>
      <c r="N33" s="42">
        <v>1.6637</v>
      </c>
      <c r="O33" s="42">
        <v>74.206611111111116</v>
      </c>
      <c r="P33" s="42">
        <v>26.809737722318456</v>
      </c>
      <c r="Q33" s="42" t="s">
        <v>443</v>
      </c>
      <c r="R33" s="42">
        <v>1</v>
      </c>
      <c r="S33" s="42" t="s">
        <v>470</v>
      </c>
      <c r="T33" s="42"/>
      <c r="U33" s="42"/>
      <c r="V33" s="42"/>
      <c r="W33" s="42"/>
      <c r="X33" s="42" t="s">
        <v>464</v>
      </c>
      <c r="AB33" s="23" t="s">
        <v>154</v>
      </c>
      <c r="AC33" s="42">
        <v>2</v>
      </c>
      <c r="AD33" s="42">
        <v>5</v>
      </c>
      <c r="AE33" s="42">
        <v>7</v>
      </c>
      <c r="AF33" s="42">
        <v>7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</row>
    <row r="34" spans="1:39" x14ac:dyDescent="0.25">
      <c r="A34" s="28" t="s">
        <v>136</v>
      </c>
      <c r="B34" s="45" t="s">
        <v>155</v>
      </c>
      <c r="C34" s="45" t="s">
        <v>4</v>
      </c>
      <c r="D34" s="45">
        <v>45</v>
      </c>
      <c r="E34" s="45" t="s">
        <v>29</v>
      </c>
      <c r="G34" s="24" t="s">
        <v>136</v>
      </c>
      <c r="H34" s="42" t="s">
        <v>155</v>
      </c>
      <c r="I34" s="43" t="s">
        <v>430</v>
      </c>
      <c r="J34" s="42">
        <v>0</v>
      </c>
      <c r="K34" s="42" t="s">
        <v>4</v>
      </c>
      <c r="L34" s="42">
        <v>2</v>
      </c>
      <c r="M34" s="42">
        <v>45</v>
      </c>
      <c r="N34" s="42">
        <v>1.7144999999999999</v>
      </c>
      <c r="O34" s="42">
        <v>78.22986111111112</v>
      </c>
      <c r="P34" s="42">
        <v>26.6132295715285</v>
      </c>
      <c r="Q34" s="42" t="s">
        <v>471</v>
      </c>
      <c r="R34" s="42">
        <v>1</v>
      </c>
      <c r="S34" s="42" t="s">
        <v>472</v>
      </c>
      <c r="T34" s="42"/>
      <c r="U34" s="42"/>
      <c r="V34" s="42"/>
      <c r="W34" s="42"/>
      <c r="X34" s="42" t="s">
        <v>464</v>
      </c>
      <c r="AB34" s="23" t="s">
        <v>155</v>
      </c>
      <c r="AC34" s="42">
        <v>2</v>
      </c>
      <c r="AD34" s="42">
        <v>5</v>
      </c>
      <c r="AE34" s="42">
        <v>7</v>
      </c>
      <c r="AF34" s="42">
        <v>7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</row>
    <row r="35" spans="1:39" x14ac:dyDescent="0.25">
      <c r="A35" s="28" t="s">
        <v>136</v>
      </c>
      <c r="B35" s="45" t="s">
        <v>163</v>
      </c>
      <c r="C35" s="45" t="s">
        <v>2</v>
      </c>
      <c r="D35" s="45">
        <v>51</v>
      </c>
      <c r="E35" s="45" t="s">
        <v>29</v>
      </c>
      <c r="G35" s="24" t="s">
        <v>136</v>
      </c>
      <c r="H35" s="42" t="s">
        <v>164</v>
      </c>
      <c r="I35" s="43" t="s">
        <v>430</v>
      </c>
      <c r="J35" s="42">
        <v>0</v>
      </c>
      <c r="K35" s="42" t="s">
        <v>2</v>
      </c>
      <c r="L35" s="42">
        <v>1</v>
      </c>
      <c r="M35" s="42">
        <v>36</v>
      </c>
      <c r="N35" s="42">
        <v>1.905</v>
      </c>
      <c r="O35" s="42">
        <v>68.842277777777781</v>
      </c>
      <c r="P35" s="42">
        <v>18.96991003858551</v>
      </c>
      <c r="Q35" s="42" t="s">
        <v>474</v>
      </c>
      <c r="R35" s="42">
        <v>1</v>
      </c>
      <c r="S35" s="42" t="s">
        <v>475</v>
      </c>
      <c r="T35" s="42"/>
      <c r="U35" s="42"/>
      <c r="V35" s="42"/>
      <c r="W35" s="42"/>
      <c r="X35" s="42" t="s">
        <v>464</v>
      </c>
      <c r="AB35" s="23" t="s">
        <v>163</v>
      </c>
      <c r="AC35" s="42">
        <v>3</v>
      </c>
      <c r="AD35" s="42">
        <v>3</v>
      </c>
      <c r="AE35" s="42">
        <v>7</v>
      </c>
      <c r="AF35" s="42">
        <v>7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</row>
    <row r="36" spans="1:39" x14ac:dyDescent="0.25">
      <c r="A36" s="28" t="s">
        <v>136</v>
      </c>
      <c r="B36" s="45" t="s">
        <v>167</v>
      </c>
      <c r="C36" s="45" t="s">
        <v>4</v>
      </c>
      <c r="D36" s="45">
        <v>40</v>
      </c>
      <c r="E36" s="45" t="s">
        <v>31</v>
      </c>
      <c r="G36" s="24" t="s">
        <v>136</v>
      </c>
      <c r="H36" s="42" t="s">
        <v>167</v>
      </c>
      <c r="I36" s="43" t="s">
        <v>430</v>
      </c>
      <c r="J36" s="42">
        <v>0</v>
      </c>
      <c r="K36" s="42" t="s">
        <v>4</v>
      </c>
      <c r="L36" s="42">
        <v>2</v>
      </c>
      <c r="M36" s="42">
        <v>40</v>
      </c>
      <c r="N36" s="42">
        <v>1.6763999999999999</v>
      </c>
      <c r="O36" s="42">
        <v>62.583888888888886</v>
      </c>
      <c r="P36" s="42">
        <v>22.269334662126116</v>
      </c>
      <c r="Q36" s="42" t="s">
        <v>473</v>
      </c>
      <c r="R36" s="42">
        <v>2</v>
      </c>
      <c r="S36" s="42" t="s">
        <v>476</v>
      </c>
      <c r="T36" s="42"/>
      <c r="U36" s="42"/>
      <c r="V36" s="42"/>
      <c r="W36" s="42"/>
      <c r="X36" s="42" t="s">
        <v>464</v>
      </c>
      <c r="AB36" s="23" t="s">
        <v>167</v>
      </c>
      <c r="AC36" s="42">
        <v>3</v>
      </c>
      <c r="AD36" s="42">
        <v>5</v>
      </c>
      <c r="AE36" s="42">
        <v>7</v>
      </c>
      <c r="AF36" s="42">
        <v>7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</row>
    <row r="37" spans="1:39" x14ac:dyDescent="0.25">
      <c r="A37" s="28" t="s">
        <v>136</v>
      </c>
      <c r="B37" s="45" t="s">
        <v>169</v>
      </c>
      <c r="C37" s="45" t="s">
        <v>4</v>
      </c>
      <c r="D37" s="45">
        <v>26</v>
      </c>
      <c r="E37" s="45" t="s">
        <v>29</v>
      </c>
      <c r="G37" s="24" t="s">
        <v>136</v>
      </c>
      <c r="H37" s="42" t="s">
        <v>169</v>
      </c>
      <c r="I37" s="43" t="s">
        <v>430</v>
      </c>
      <c r="J37" s="42">
        <v>0</v>
      </c>
      <c r="K37" s="42" t="s">
        <v>4</v>
      </c>
      <c r="L37" s="42">
        <v>2</v>
      </c>
      <c r="M37" s="42">
        <v>26</v>
      </c>
      <c r="N37" s="42">
        <v>1.6763999999999999</v>
      </c>
      <c r="O37" s="42">
        <v>75.100666666666655</v>
      </c>
      <c r="P37" s="42">
        <v>26.723201594551334</v>
      </c>
      <c r="Q37" s="42" t="s">
        <v>477</v>
      </c>
      <c r="R37" s="42">
        <v>1</v>
      </c>
      <c r="S37" s="42" t="s">
        <v>478</v>
      </c>
      <c r="T37" s="42"/>
      <c r="U37" s="42"/>
      <c r="V37" s="42"/>
      <c r="W37" s="42"/>
      <c r="X37" s="42" t="s">
        <v>464</v>
      </c>
      <c r="AB37" s="23" t="s">
        <v>169</v>
      </c>
      <c r="AC37" s="42">
        <v>3</v>
      </c>
      <c r="AD37" s="42">
        <v>5</v>
      </c>
      <c r="AE37" s="42">
        <v>7</v>
      </c>
      <c r="AF37" s="42">
        <v>7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</row>
    <row r="38" spans="1:39" x14ac:dyDescent="0.25">
      <c r="A38" s="31" t="s">
        <v>136</v>
      </c>
      <c r="B38" s="46" t="s">
        <v>170</v>
      </c>
      <c r="C38" s="46" t="s">
        <v>2</v>
      </c>
      <c r="D38" s="46">
        <v>57</v>
      </c>
      <c r="E38" s="46" t="s">
        <v>259</v>
      </c>
      <c r="G38" s="24" t="s">
        <v>136</v>
      </c>
      <c r="H38" s="42" t="s">
        <v>170</v>
      </c>
      <c r="I38" s="43" t="s">
        <v>430</v>
      </c>
      <c r="J38" s="42">
        <v>0</v>
      </c>
      <c r="K38" s="42" t="s">
        <v>2</v>
      </c>
      <c r="L38" s="42">
        <v>1</v>
      </c>
      <c r="M38" s="42">
        <v>57</v>
      </c>
      <c r="N38" s="42">
        <v>1.6763999999999999</v>
      </c>
      <c r="O38" s="42">
        <v>71.524444444444441</v>
      </c>
      <c r="P38" s="42">
        <v>25.45066818528699</v>
      </c>
      <c r="Q38" s="42" t="s">
        <v>479</v>
      </c>
      <c r="R38" s="42">
        <v>1</v>
      </c>
      <c r="S38" s="42" t="s">
        <v>480</v>
      </c>
      <c r="T38" s="42"/>
      <c r="U38" s="42"/>
      <c r="V38" s="42"/>
      <c r="W38" s="42"/>
      <c r="X38" s="42" t="s">
        <v>464</v>
      </c>
      <c r="AB38" s="23" t="s">
        <v>170</v>
      </c>
      <c r="AC38" s="42">
        <v>3</v>
      </c>
      <c r="AD38" s="42">
        <v>5</v>
      </c>
      <c r="AE38" s="42">
        <v>7</v>
      </c>
      <c r="AF38" s="42">
        <v>7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</row>
    <row r="39" spans="1:39" x14ac:dyDescent="0.25">
      <c r="A39" s="28" t="s">
        <v>136</v>
      </c>
      <c r="B39" s="45" t="s">
        <v>179</v>
      </c>
      <c r="C39" s="45" t="s">
        <v>2</v>
      </c>
      <c r="D39" s="45">
        <v>35</v>
      </c>
      <c r="E39" s="45" t="s">
        <v>29</v>
      </c>
      <c r="G39" s="24" t="s">
        <v>136</v>
      </c>
      <c r="H39" s="42" t="s">
        <v>179</v>
      </c>
      <c r="I39" s="43" t="s">
        <v>430</v>
      </c>
      <c r="J39" s="42">
        <v>0</v>
      </c>
      <c r="K39" s="42" t="s">
        <v>2</v>
      </c>
      <c r="L39" s="42">
        <v>1</v>
      </c>
      <c r="M39" s="42">
        <v>35</v>
      </c>
      <c r="N39" s="42">
        <v>1.778</v>
      </c>
      <c r="O39" s="42">
        <v>85.829333333333324</v>
      </c>
      <c r="P39" s="42">
        <v>27.150149538394309</v>
      </c>
      <c r="Q39" s="42" t="s">
        <v>473</v>
      </c>
      <c r="R39" s="42">
        <v>1</v>
      </c>
      <c r="S39" s="42" t="s">
        <v>481</v>
      </c>
      <c r="T39" s="42"/>
      <c r="U39" s="42"/>
      <c r="V39" s="42"/>
      <c r="W39" s="42"/>
      <c r="X39" s="42" t="s">
        <v>464</v>
      </c>
      <c r="AB39" s="23" t="s">
        <v>179</v>
      </c>
      <c r="AC39" s="42">
        <v>2</v>
      </c>
      <c r="AD39" s="42">
        <v>4</v>
      </c>
      <c r="AE39" s="42">
        <v>3</v>
      </c>
      <c r="AF39" s="42">
        <v>3</v>
      </c>
      <c r="AG39" s="42">
        <v>0</v>
      </c>
      <c r="AH39" s="42">
        <v>0</v>
      </c>
      <c r="AI39" s="42">
        <v>0</v>
      </c>
      <c r="AJ39" s="42">
        <v>1</v>
      </c>
      <c r="AK39" s="42">
        <v>1</v>
      </c>
      <c r="AL39" s="42">
        <v>1</v>
      </c>
      <c r="AM39" s="42">
        <v>1</v>
      </c>
    </row>
    <row r="40" spans="1:39" x14ac:dyDescent="0.25">
      <c r="A40" s="28" t="s">
        <v>136</v>
      </c>
      <c r="B40" s="45" t="s">
        <v>182</v>
      </c>
      <c r="C40" s="45" t="s">
        <v>4</v>
      </c>
      <c r="D40" s="45">
        <v>39</v>
      </c>
      <c r="E40" s="45" t="s">
        <v>29</v>
      </c>
      <c r="G40" s="24" t="s">
        <v>136</v>
      </c>
      <c r="H40" s="42" t="s">
        <v>182</v>
      </c>
      <c r="I40" s="43" t="s">
        <v>430</v>
      </c>
      <c r="J40" s="42">
        <v>0</v>
      </c>
      <c r="K40" s="42" t="s">
        <v>4</v>
      </c>
      <c r="L40" s="42">
        <v>2</v>
      </c>
      <c r="M40" s="42">
        <v>39</v>
      </c>
      <c r="N40" s="42">
        <v>1.6001999999999998</v>
      </c>
      <c r="O40" s="42">
        <v>67.948222222222213</v>
      </c>
      <c r="P40" s="42">
        <v>26.535639980940946</v>
      </c>
      <c r="Q40" s="42" t="s">
        <v>463</v>
      </c>
      <c r="R40" s="42">
        <v>1</v>
      </c>
      <c r="S40" s="42" t="s">
        <v>482</v>
      </c>
      <c r="T40" s="42"/>
      <c r="U40" s="42"/>
      <c r="V40" s="42"/>
      <c r="W40" s="42"/>
      <c r="X40" s="42" t="s">
        <v>464</v>
      </c>
      <c r="AB40" s="23" t="s">
        <v>182</v>
      </c>
      <c r="AC40" s="42">
        <v>2</v>
      </c>
      <c r="AD40" s="42">
        <v>4</v>
      </c>
      <c r="AE40" s="42">
        <v>7</v>
      </c>
      <c r="AF40" s="42">
        <v>7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</row>
    <row r="41" spans="1:39" x14ac:dyDescent="0.25">
      <c r="A41" s="28" t="s">
        <v>136</v>
      </c>
      <c r="B41" s="45" t="s">
        <v>187</v>
      </c>
      <c r="C41" s="45" t="s">
        <v>2</v>
      </c>
      <c r="D41" s="45">
        <v>38</v>
      </c>
      <c r="E41" s="45" t="s">
        <v>29</v>
      </c>
      <c r="G41" s="24" t="s">
        <v>136</v>
      </c>
      <c r="H41" s="42" t="s">
        <v>187</v>
      </c>
      <c r="I41" s="43" t="s">
        <v>430</v>
      </c>
      <c r="J41" s="42">
        <v>0</v>
      </c>
      <c r="K41" s="42" t="s">
        <v>2</v>
      </c>
      <c r="L41" s="42">
        <v>1</v>
      </c>
      <c r="M41" s="42">
        <v>38</v>
      </c>
      <c r="N41" s="42">
        <v>1.8541999999999998</v>
      </c>
      <c r="O41" s="42">
        <v>93.875833333333333</v>
      </c>
      <c r="P41" s="42">
        <v>27.3049038623254</v>
      </c>
      <c r="Q41" s="42" t="s">
        <v>443</v>
      </c>
      <c r="R41" s="42">
        <v>1</v>
      </c>
      <c r="S41" s="42" t="s">
        <v>483</v>
      </c>
      <c r="T41" s="42"/>
      <c r="U41" s="42"/>
      <c r="V41" s="42"/>
      <c r="W41" s="42"/>
      <c r="X41" s="42" t="s">
        <v>464</v>
      </c>
      <c r="AB41" s="23" t="s">
        <v>187</v>
      </c>
      <c r="AC41" s="42">
        <v>2</v>
      </c>
      <c r="AD41" s="42">
        <v>4</v>
      </c>
      <c r="AE41" s="42">
        <v>4</v>
      </c>
      <c r="AF41" s="42">
        <v>4</v>
      </c>
      <c r="AG41" s="42">
        <v>0</v>
      </c>
      <c r="AH41" s="42">
        <v>0</v>
      </c>
      <c r="AI41" s="42">
        <v>0</v>
      </c>
      <c r="AJ41" s="42">
        <v>0</v>
      </c>
      <c r="AK41" s="42">
        <v>1</v>
      </c>
      <c r="AL41" s="42">
        <v>1</v>
      </c>
      <c r="AM41" s="42">
        <v>1</v>
      </c>
    </row>
    <row r="42" spans="1:39" x14ac:dyDescent="0.25">
      <c r="A42" s="28" t="s">
        <v>136</v>
      </c>
      <c r="B42" s="45" t="s">
        <v>190</v>
      </c>
      <c r="C42" s="45" t="s">
        <v>2</v>
      </c>
      <c r="D42" s="45">
        <v>42</v>
      </c>
      <c r="E42" s="45" t="s">
        <v>29</v>
      </c>
      <c r="G42" s="24" t="s">
        <v>136</v>
      </c>
      <c r="H42" s="42" t="s">
        <v>190</v>
      </c>
      <c r="I42" s="43" t="s">
        <v>430</v>
      </c>
      <c r="J42" s="42">
        <v>0</v>
      </c>
      <c r="K42" s="42" t="s">
        <v>2</v>
      </c>
      <c r="L42" s="42">
        <v>1</v>
      </c>
      <c r="M42" s="42">
        <v>42</v>
      </c>
      <c r="N42" s="42">
        <v>1.7018</v>
      </c>
      <c r="O42" s="42">
        <v>88.958527777777789</v>
      </c>
      <c r="P42" s="42">
        <v>30.716416535429545</v>
      </c>
      <c r="Q42" s="42" t="s">
        <v>484</v>
      </c>
      <c r="R42" s="42">
        <v>1</v>
      </c>
      <c r="S42" s="42" t="s">
        <v>485</v>
      </c>
      <c r="T42" s="42"/>
      <c r="U42" s="42"/>
      <c r="V42" s="42"/>
      <c r="W42" s="42"/>
      <c r="X42" s="42" t="s">
        <v>464</v>
      </c>
      <c r="AB42" s="23" t="s">
        <v>190</v>
      </c>
      <c r="AC42" s="42">
        <v>2</v>
      </c>
      <c r="AD42" s="42">
        <v>6</v>
      </c>
      <c r="AE42" s="42">
        <v>7</v>
      </c>
      <c r="AF42" s="42">
        <v>7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</row>
    <row r="43" spans="1:39" x14ac:dyDescent="0.25">
      <c r="A43" s="28" t="s">
        <v>136</v>
      </c>
      <c r="B43" s="45" t="s">
        <v>195</v>
      </c>
      <c r="C43" s="45" t="s">
        <v>2</v>
      </c>
      <c r="D43" s="45">
        <v>42</v>
      </c>
      <c r="E43" s="45" t="s">
        <v>29</v>
      </c>
      <c r="G43" s="24" t="s">
        <v>136</v>
      </c>
      <c r="H43" s="42" t="s">
        <v>195</v>
      </c>
      <c r="I43" s="43" t="s">
        <v>430</v>
      </c>
      <c r="J43" s="42">
        <v>0</v>
      </c>
      <c r="K43" s="42" t="s">
        <v>2</v>
      </c>
      <c r="L43" s="42">
        <v>1</v>
      </c>
      <c r="M43" s="42">
        <v>42</v>
      </c>
      <c r="N43" s="42">
        <v>1.8033999999999999</v>
      </c>
      <c r="O43" s="42">
        <v>76</v>
      </c>
      <c r="P43" s="42">
        <v>23.368426026675504</v>
      </c>
      <c r="Q43" s="42" t="s">
        <v>487</v>
      </c>
      <c r="R43" s="42">
        <v>1</v>
      </c>
      <c r="S43" s="42" t="s">
        <v>488</v>
      </c>
      <c r="T43" s="42"/>
      <c r="U43" s="42"/>
      <c r="V43" s="42"/>
      <c r="W43" s="42"/>
      <c r="X43" s="42" t="s">
        <v>464</v>
      </c>
      <c r="AB43" s="23" t="s">
        <v>195</v>
      </c>
      <c r="AC43" s="42">
        <v>2</v>
      </c>
      <c r="AD43" s="42">
        <v>3</v>
      </c>
      <c r="AE43" s="42">
        <v>5</v>
      </c>
      <c r="AF43" s="42">
        <v>6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6</v>
      </c>
      <c r="AM43" s="42">
        <v>1</v>
      </c>
    </row>
    <row r="44" spans="1:39" x14ac:dyDescent="0.25">
      <c r="A44" s="31" t="s">
        <v>136</v>
      </c>
      <c r="B44" s="46" t="s">
        <v>214</v>
      </c>
      <c r="C44" s="46" t="s">
        <v>2</v>
      </c>
      <c r="D44" s="46">
        <v>49</v>
      </c>
      <c r="E44" s="46" t="s">
        <v>259</v>
      </c>
      <c r="G44" s="24" t="s">
        <v>136</v>
      </c>
      <c r="H44" s="42" t="s">
        <v>214</v>
      </c>
      <c r="I44" s="43" t="s">
        <v>430</v>
      </c>
      <c r="J44" s="42">
        <v>0</v>
      </c>
      <c r="K44" s="42" t="s">
        <v>2</v>
      </c>
      <c r="L44" s="42">
        <v>1</v>
      </c>
      <c r="M44" s="42">
        <v>49</v>
      </c>
      <c r="N44" s="42">
        <v>1.6763999999999999</v>
      </c>
      <c r="O44" s="42">
        <v>62.583888888888886</v>
      </c>
      <c r="P44" s="42">
        <v>22.269334662126116</v>
      </c>
      <c r="Q44" s="42" t="s">
        <v>489</v>
      </c>
      <c r="R44" s="42">
        <v>1</v>
      </c>
      <c r="S44" s="42" t="s">
        <v>490</v>
      </c>
      <c r="T44" s="42"/>
      <c r="U44" s="42"/>
      <c r="V44" s="42"/>
      <c r="W44" s="42"/>
      <c r="X44" s="42" t="s">
        <v>464</v>
      </c>
      <c r="AB44" s="23" t="s">
        <v>214</v>
      </c>
      <c r="AC44" s="42">
        <v>2</v>
      </c>
      <c r="AD44" s="42">
        <v>5</v>
      </c>
      <c r="AE44" s="42">
        <v>7</v>
      </c>
      <c r="AF44" s="42">
        <v>7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</row>
    <row r="45" spans="1:39" x14ac:dyDescent="0.25">
      <c r="A45" s="31" t="s">
        <v>136</v>
      </c>
      <c r="B45" s="46" t="s">
        <v>217</v>
      </c>
      <c r="C45" s="46" t="s">
        <v>2</v>
      </c>
      <c r="D45" s="46">
        <v>49</v>
      </c>
      <c r="E45" s="46" t="s">
        <v>259</v>
      </c>
      <c r="G45" s="24" t="s">
        <v>136</v>
      </c>
      <c r="H45" s="42" t="s">
        <v>217</v>
      </c>
      <c r="I45" s="43" t="s">
        <v>430</v>
      </c>
      <c r="J45" s="42">
        <v>0</v>
      </c>
      <c r="K45" s="42" t="s">
        <v>2</v>
      </c>
      <c r="L45" s="42">
        <v>1</v>
      </c>
      <c r="M45" s="42">
        <v>49</v>
      </c>
      <c r="N45" s="42">
        <v>1.7018</v>
      </c>
      <c r="O45" s="42">
        <v>80</v>
      </c>
      <c r="P45" s="42">
        <v>27.623133882935175</v>
      </c>
      <c r="Q45" s="42" t="s">
        <v>491</v>
      </c>
      <c r="R45" s="42">
        <v>1</v>
      </c>
      <c r="S45" s="42" t="s">
        <v>486</v>
      </c>
      <c r="T45" s="42"/>
      <c r="U45" s="42"/>
      <c r="V45" s="42"/>
      <c r="W45" s="42"/>
      <c r="X45" s="42" t="s">
        <v>464</v>
      </c>
      <c r="AB45" s="23" t="s">
        <v>217</v>
      </c>
      <c r="AC45" s="42">
        <v>2</v>
      </c>
      <c r="AD45" s="42">
        <v>3</v>
      </c>
      <c r="AE45" s="42">
        <v>7</v>
      </c>
      <c r="AF45" s="42">
        <v>7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</row>
    <row r="46" spans="1:39" x14ac:dyDescent="0.25">
      <c r="A46" s="31" t="s">
        <v>224</v>
      </c>
      <c r="B46" s="46" t="s">
        <v>243</v>
      </c>
      <c r="C46" s="46" t="s">
        <v>2</v>
      </c>
      <c r="D46" s="46">
        <v>59</v>
      </c>
      <c r="E46" s="46" t="s">
        <v>259</v>
      </c>
      <c r="G46" s="24" t="s">
        <v>224</v>
      </c>
      <c r="H46" s="42" t="s">
        <v>243</v>
      </c>
      <c r="I46" s="43" t="s">
        <v>264</v>
      </c>
      <c r="J46" s="42"/>
      <c r="K46" s="42" t="s">
        <v>2</v>
      </c>
      <c r="L46" s="42">
        <v>1</v>
      </c>
      <c r="M46" s="27">
        <v>59</v>
      </c>
      <c r="N46" s="62">
        <v>1.8034000000000001</v>
      </c>
      <c r="O46" s="60">
        <v>84.37</v>
      </c>
      <c r="P46" s="61">
        <v>30.836337513930498</v>
      </c>
      <c r="Q46" s="42"/>
      <c r="R46" s="29" t="s">
        <v>493</v>
      </c>
      <c r="S46" s="42"/>
      <c r="T46" s="42"/>
      <c r="U46" s="42"/>
      <c r="V46" s="42"/>
      <c r="W46" s="42"/>
      <c r="X46" s="42"/>
      <c r="AC46">
        <v>2</v>
      </c>
      <c r="AE46">
        <v>7</v>
      </c>
      <c r="AF46">
        <v>7</v>
      </c>
    </row>
    <row r="47" spans="1:39" x14ac:dyDescent="0.25">
      <c r="A47" s="28" t="s">
        <v>224</v>
      </c>
      <c r="B47" s="45" t="s">
        <v>240</v>
      </c>
      <c r="C47" s="45" t="s">
        <v>2</v>
      </c>
      <c r="D47" s="45">
        <v>66</v>
      </c>
      <c r="E47" s="45" t="s">
        <v>97</v>
      </c>
      <c r="G47" s="24" t="s">
        <v>224</v>
      </c>
      <c r="H47" s="42" t="s">
        <v>240</v>
      </c>
      <c r="I47" s="43" t="s">
        <v>264</v>
      </c>
      <c r="J47" s="42"/>
      <c r="K47" s="42" t="s">
        <v>2</v>
      </c>
      <c r="L47" s="42">
        <v>1</v>
      </c>
      <c r="M47" s="27">
        <v>66</v>
      </c>
      <c r="N47" s="60">
        <v>1.7018</v>
      </c>
      <c r="O47" s="60">
        <v>79.83</v>
      </c>
      <c r="P47" s="61">
        <v>26.045000630223903</v>
      </c>
      <c r="Q47" s="42"/>
      <c r="R47" s="29" t="s">
        <v>492</v>
      </c>
      <c r="S47" s="42"/>
      <c r="T47" s="42"/>
      <c r="U47" s="42"/>
      <c r="V47" s="42"/>
      <c r="W47" s="42"/>
      <c r="X47" s="42"/>
      <c r="AC47">
        <v>2</v>
      </c>
      <c r="AE47">
        <v>7</v>
      </c>
      <c r="AF47">
        <v>7</v>
      </c>
    </row>
    <row r="48" spans="1:39" x14ac:dyDescent="0.25">
      <c r="A48" s="28" t="s">
        <v>224</v>
      </c>
      <c r="B48" s="45" t="s">
        <v>225</v>
      </c>
      <c r="C48" s="45" t="s">
        <v>4</v>
      </c>
      <c r="D48" s="45">
        <v>59</v>
      </c>
      <c r="E48" s="45" t="s">
        <v>97</v>
      </c>
      <c r="G48" s="24" t="s">
        <v>224</v>
      </c>
      <c r="H48" s="42" t="s">
        <v>225</v>
      </c>
      <c r="I48" s="43" t="s">
        <v>264</v>
      </c>
      <c r="J48" s="42"/>
      <c r="K48" s="42" t="s">
        <v>4</v>
      </c>
      <c r="L48" s="42">
        <v>2</v>
      </c>
      <c r="M48" s="42">
        <v>59</v>
      </c>
      <c r="N48" s="60">
        <v>1.5493999999999999</v>
      </c>
      <c r="O48" s="60">
        <v>69.849999999999994</v>
      </c>
      <c r="P48" s="61">
        <v>29.366567337748666</v>
      </c>
      <c r="Q48" s="42"/>
      <c r="R48" s="29" t="s">
        <v>492</v>
      </c>
      <c r="S48" s="42"/>
      <c r="T48" s="42"/>
      <c r="U48" s="42"/>
      <c r="V48" s="42"/>
      <c r="W48" s="42"/>
      <c r="X48" s="42"/>
      <c r="AC48">
        <v>2</v>
      </c>
      <c r="AE48">
        <v>7</v>
      </c>
      <c r="AF48">
        <v>7</v>
      </c>
    </row>
    <row r="49" spans="1:32" x14ac:dyDescent="0.25">
      <c r="A49" s="28" t="s">
        <v>224</v>
      </c>
      <c r="B49" s="45" t="s">
        <v>237</v>
      </c>
      <c r="C49" s="45" t="s">
        <v>4</v>
      </c>
      <c r="D49" s="45">
        <v>63</v>
      </c>
      <c r="E49" s="45" t="s">
        <v>97</v>
      </c>
      <c r="G49" s="24" t="s">
        <v>224</v>
      </c>
      <c r="H49" s="42" t="s">
        <v>237</v>
      </c>
      <c r="I49" s="43" t="s">
        <v>264</v>
      </c>
      <c r="J49" s="42"/>
      <c r="K49" s="42" t="s">
        <v>4</v>
      </c>
      <c r="L49" s="42">
        <v>2</v>
      </c>
      <c r="M49" s="42">
        <v>63</v>
      </c>
      <c r="N49" s="60">
        <v>1.524</v>
      </c>
      <c r="O49" s="60">
        <v>66.680000000000007</v>
      </c>
      <c r="P49" s="61">
        <v>23.689012221774444</v>
      </c>
      <c r="Q49" s="42"/>
      <c r="R49" s="29" t="s">
        <v>492</v>
      </c>
      <c r="S49" s="42"/>
      <c r="T49" s="42"/>
      <c r="U49" s="42"/>
      <c r="V49" s="42"/>
      <c r="W49" s="42"/>
      <c r="X49" s="42"/>
      <c r="AC49">
        <v>3</v>
      </c>
      <c r="AE49">
        <v>7</v>
      </c>
      <c r="AF49">
        <v>7</v>
      </c>
    </row>
    <row r="50" spans="1:32" x14ac:dyDescent="0.25">
      <c r="A50" s="28" t="s">
        <v>224</v>
      </c>
      <c r="B50" s="45" t="s">
        <v>244</v>
      </c>
      <c r="C50" s="45" t="s">
        <v>2</v>
      </c>
      <c r="D50" s="45">
        <v>62</v>
      </c>
      <c r="E50" s="45" t="s">
        <v>97</v>
      </c>
      <c r="G50" s="24" t="s">
        <v>224</v>
      </c>
      <c r="H50" s="42" t="s">
        <v>244</v>
      </c>
      <c r="I50" s="43" t="s">
        <v>264</v>
      </c>
      <c r="J50" s="42"/>
      <c r="K50" s="42" t="s">
        <v>2</v>
      </c>
      <c r="L50" s="42">
        <v>1</v>
      </c>
      <c r="M50" s="27">
        <v>62</v>
      </c>
      <c r="N50" s="60">
        <v>1.7144999999999999</v>
      </c>
      <c r="O50" s="60">
        <v>78.02</v>
      </c>
      <c r="P50" s="61">
        <v>20.502719045509505</v>
      </c>
      <c r="Q50" s="42"/>
      <c r="R50" s="29" t="s">
        <v>492</v>
      </c>
      <c r="S50" s="42"/>
      <c r="T50" s="42"/>
      <c r="U50" s="42"/>
      <c r="V50" s="42"/>
      <c r="W50" s="42"/>
      <c r="X50" s="42"/>
      <c r="AC50">
        <v>2</v>
      </c>
      <c r="AE50">
        <v>7</v>
      </c>
      <c r="AF50">
        <v>7</v>
      </c>
    </row>
    <row r="51" spans="1:32" x14ac:dyDescent="0.25">
      <c r="A51" s="28" t="s">
        <v>224</v>
      </c>
      <c r="B51" s="45" t="s">
        <v>250</v>
      </c>
      <c r="C51" s="45" t="s">
        <v>2</v>
      </c>
      <c r="D51" s="45">
        <v>57</v>
      </c>
      <c r="E51" s="45" t="s">
        <v>29</v>
      </c>
      <c r="G51" s="24" t="s">
        <v>224</v>
      </c>
      <c r="H51" s="42" t="s">
        <v>250</v>
      </c>
      <c r="I51" s="43" t="s">
        <v>264</v>
      </c>
      <c r="J51" s="42"/>
      <c r="K51" s="42" t="s">
        <v>2</v>
      </c>
      <c r="L51" s="42">
        <v>1</v>
      </c>
      <c r="M51" s="27">
        <v>57</v>
      </c>
      <c r="N51" s="62">
        <v>1.8034000000000001</v>
      </c>
      <c r="O51" s="60">
        <v>98.43</v>
      </c>
      <c r="P51" s="61">
        <v>27.291060499280761</v>
      </c>
      <c r="Q51" s="42"/>
      <c r="R51" s="29" t="s">
        <v>493</v>
      </c>
      <c r="S51" s="42"/>
      <c r="T51" s="42"/>
      <c r="U51" s="42"/>
      <c r="V51" s="42"/>
      <c r="W51" s="42"/>
      <c r="X51" s="42"/>
      <c r="AC51">
        <v>3</v>
      </c>
      <c r="AE51">
        <v>7</v>
      </c>
      <c r="AF51">
        <v>7</v>
      </c>
    </row>
    <row r="52" spans="1:32" x14ac:dyDescent="0.25">
      <c r="A52" s="28" t="s">
        <v>224</v>
      </c>
      <c r="B52" s="45" t="s">
        <v>257</v>
      </c>
      <c r="C52" s="45" t="s">
        <v>2</v>
      </c>
      <c r="D52" s="45">
        <v>66</v>
      </c>
      <c r="E52" s="45" t="s">
        <v>97</v>
      </c>
      <c r="G52" s="24" t="s">
        <v>224</v>
      </c>
      <c r="H52" s="42" t="s">
        <v>257</v>
      </c>
      <c r="I52" s="43" t="s">
        <v>264</v>
      </c>
      <c r="J52" s="42"/>
      <c r="K52" s="42" t="s">
        <v>2</v>
      </c>
      <c r="L52" s="42">
        <v>1</v>
      </c>
      <c r="M52" s="27">
        <v>66</v>
      </c>
      <c r="N52" s="60">
        <v>1.7272000000000001</v>
      </c>
      <c r="O52" s="60">
        <v>76.2</v>
      </c>
      <c r="P52" s="61">
        <v>23.776526734938056</v>
      </c>
      <c r="Q52" s="42"/>
      <c r="R52" s="29" t="s">
        <v>492</v>
      </c>
      <c r="S52" s="42"/>
      <c r="T52" s="42"/>
      <c r="U52" s="42"/>
      <c r="V52" s="42"/>
      <c r="W52" s="42"/>
      <c r="X52" s="42"/>
      <c r="AC52">
        <v>3</v>
      </c>
      <c r="AE52">
        <v>7</v>
      </c>
      <c r="AF52">
        <v>7</v>
      </c>
    </row>
    <row r="53" spans="1:32" x14ac:dyDescent="0.25">
      <c r="A53" s="28" t="s">
        <v>224</v>
      </c>
      <c r="B53" s="45" t="s">
        <v>227</v>
      </c>
      <c r="C53" s="45" t="s">
        <v>2</v>
      </c>
      <c r="D53" s="45">
        <v>63</v>
      </c>
      <c r="E53" s="45" t="s">
        <v>97</v>
      </c>
      <c r="G53" s="24" t="s">
        <v>224</v>
      </c>
      <c r="H53" s="42" t="s">
        <v>227</v>
      </c>
      <c r="I53" s="43" t="s">
        <v>264</v>
      </c>
      <c r="J53" s="42"/>
      <c r="K53" s="42" t="s">
        <v>2</v>
      </c>
      <c r="L53" s="42">
        <v>1</v>
      </c>
      <c r="M53" s="42">
        <v>63</v>
      </c>
      <c r="N53" s="60">
        <v>1.7907</v>
      </c>
      <c r="O53" s="60">
        <v>98.88</v>
      </c>
      <c r="P53" s="61">
        <v>25.400386864625862</v>
      </c>
      <c r="Q53" s="42"/>
      <c r="R53" s="29" t="s">
        <v>492</v>
      </c>
      <c r="S53" s="42"/>
      <c r="T53" s="42"/>
      <c r="U53" s="42"/>
      <c r="V53" s="42"/>
      <c r="W53" s="42"/>
      <c r="X53" s="42"/>
      <c r="AC53">
        <v>3</v>
      </c>
      <c r="AE53">
        <v>7</v>
      </c>
      <c r="AF53">
        <v>7</v>
      </c>
    </row>
    <row r="54" spans="1:32" x14ac:dyDescent="0.25">
      <c r="A54" s="28" t="s">
        <v>224</v>
      </c>
      <c r="B54" s="45" t="s">
        <v>258</v>
      </c>
      <c r="C54" s="45" t="s">
        <v>2</v>
      </c>
      <c r="D54" s="45">
        <v>66</v>
      </c>
      <c r="E54" s="45" t="s">
        <v>97</v>
      </c>
      <c r="G54" s="24" t="s">
        <v>224</v>
      </c>
      <c r="H54" s="42" t="s">
        <v>258</v>
      </c>
      <c r="I54" s="43" t="s">
        <v>264</v>
      </c>
      <c r="J54" s="42"/>
      <c r="K54" s="42" t="s">
        <v>2</v>
      </c>
      <c r="L54" s="42">
        <v>1</v>
      </c>
      <c r="M54" s="42">
        <v>66</v>
      </c>
      <c r="N54" s="62">
        <v>1.8034000000000001</v>
      </c>
      <c r="O54" s="60">
        <v>66.680000000000007</v>
      </c>
      <c r="P54" s="61">
        <v>23.870181823408625</v>
      </c>
      <c r="Q54" s="42"/>
      <c r="R54" s="29" t="s">
        <v>492</v>
      </c>
      <c r="S54" s="42"/>
      <c r="T54" s="42"/>
      <c r="U54" s="42"/>
      <c r="V54" s="42"/>
      <c r="W54" s="42"/>
      <c r="X54" s="42"/>
      <c r="AC54">
        <v>3</v>
      </c>
      <c r="AE54">
        <v>7</v>
      </c>
      <c r="AF54">
        <v>7</v>
      </c>
    </row>
    <row r="55" spans="1:32" x14ac:dyDescent="0.25">
      <c r="A55" s="28" t="s">
        <v>224</v>
      </c>
      <c r="B55" s="45" t="s">
        <v>232</v>
      </c>
      <c r="C55" s="45" t="s">
        <v>2</v>
      </c>
      <c r="D55" s="45">
        <v>65</v>
      </c>
      <c r="E55" s="45" t="s">
        <v>97</v>
      </c>
      <c r="G55" s="24" t="s">
        <v>224</v>
      </c>
      <c r="H55" s="42" t="s">
        <v>232</v>
      </c>
      <c r="I55" s="43" t="s">
        <v>264</v>
      </c>
      <c r="J55" s="42"/>
      <c r="K55" s="42" t="s">
        <v>2</v>
      </c>
      <c r="L55" s="42">
        <v>1</v>
      </c>
      <c r="M55" s="42">
        <v>65</v>
      </c>
      <c r="N55" s="60">
        <v>1.778</v>
      </c>
      <c r="O55" s="60">
        <v>71.67</v>
      </c>
      <c r="P55" s="61">
        <v>29.096403261336491</v>
      </c>
      <c r="Q55" s="42"/>
      <c r="R55" s="29" t="s">
        <v>492</v>
      </c>
      <c r="S55" s="42"/>
      <c r="T55" s="42"/>
      <c r="U55" s="42"/>
      <c r="V55" s="42"/>
      <c r="W55" s="42"/>
      <c r="X55" s="42"/>
      <c r="AC55">
        <v>3</v>
      </c>
      <c r="AE55">
        <v>7</v>
      </c>
      <c r="AF55">
        <v>7</v>
      </c>
    </row>
    <row r="56" spans="1:32" x14ac:dyDescent="0.25">
      <c r="A56" s="28" t="s">
        <v>224</v>
      </c>
      <c r="B56" s="45" t="s">
        <v>241</v>
      </c>
      <c r="C56" s="45" t="s">
        <v>2</v>
      </c>
      <c r="D56" s="45">
        <v>63</v>
      </c>
      <c r="E56" s="45" t="s">
        <v>97</v>
      </c>
      <c r="G56" s="24" t="s">
        <v>224</v>
      </c>
      <c r="H56" s="42" t="s">
        <v>241</v>
      </c>
      <c r="I56" s="43" t="s">
        <v>264</v>
      </c>
      <c r="J56" s="42"/>
      <c r="K56" s="42" t="s">
        <v>2</v>
      </c>
      <c r="L56" s="42">
        <v>1</v>
      </c>
      <c r="M56" s="27">
        <v>63</v>
      </c>
      <c r="N56" s="60">
        <v>1.8541999999999998</v>
      </c>
      <c r="O56" s="60">
        <v>72.12</v>
      </c>
      <c r="P56" s="61">
        <v>38.451126706940912</v>
      </c>
      <c r="Q56" s="42"/>
      <c r="R56" s="29" t="s">
        <v>492</v>
      </c>
      <c r="S56" s="42"/>
      <c r="T56" s="42"/>
      <c r="U56" s="42"/>
      <c r="V56" s="42"/>
      <c r="W56" s="42"/>
      <c r="X56" s="42"/>
      <c r="AC56">
        <v>2</v>
      </c>
      <c r="AE56">
        <v>7</v>
      </c>
      <c r="AF56">
        <v>7</v>
      </c>
    </row>
    <row r="57" spans="1:32" x14ac:dyDescent="0.25">
      <c r="A57" s="28" t="s">
        <v>224</v>
      </c>
      <c r="B57" s="45" t="s">
        <v>246</v>
      </c>
      <c r="C57" s="45" t="s">
        <v>2</v>
      </c>
      <c r="D57" s="45">
        <v>67</v>
      </c>
      <c r="E57" s="45" t="s">
        <v>97</v>
      </c>
      <c r="G57" s="24" t="s">
        <v>224</v>
      </c>
      <c r="H57" s="42" t="s">
        <v>246</v>
      </c>
      <c r="I57" s="43" t="s">
        <v>264</v>
      </c>
      <c r="J57" s="42"/>
      <c r="K57" s="42" t="s">
        <v>2</v>
      </c>
      <c r="L57" s="42">
        <v>1</v>
      </c>
      <c r="M57" s="27">
        <v>67</v>
      </c>
      <c r="N57" s="60">
        <v>1.8669</v>
      </c>
      <c r="O57" s="60">
        <v>92</v>
      </c>
      <c r="P57" s="61">
        <v>24.419255178467239</v>
      </c>
      <c r="Q57" s="42"/>
      <c r="R57" s="29" t="s">
        <v>492</v>
      </c>
      <c r="S57" s="42"/>
      <c r="T57" s="42"/>
      <c r="U57" s="42"/>
      <c r="V57" s="42"/>
      <c r="W57" s="42"/>
      <c r="X57" s="42"/>
      <c r="AC57">
        <v>3</v>
      </c>
      <c r="AE57">
        <v>7</v>
      </c>
      <c r="AF57">
        <v>7</v>
      </c>
    </row>
    <row r="58" spans="1:32" x14ac:dyDescent="0.25">
      <c r="A58" s="28" t="s">
        <v>224</v>
      </c>
      <c r="B58" s="45" t="s">
        <v>252</v>
      </c>
      <c r="C58" s="45" t="s">
        <v>2</v>
      </c>
      <c r="D58" s="45">
        <v>86</v>
      </c>
      <c r="E58" s="44" t="s">
        <v>97</v>
      </c>
      <c r="G58" s="24" t="s">
        <v>224</v>
      </c>
      <c r="H58" s="42" t="s">
        <v>252</v>
      </c>
      <c r="I58" s="43" t="s">
        <v>264</v>
      </c>
      <c r="J58" s="42"/>
      <c r="K58" s="42" t="s">
        <v>2</v>
      </c>
      <c r="L58" s="42">
        <v>1</v>
      </c>
      <c r="M58" s="27">
        <v>86</v>
      </c>
      <c r="N58" s="60">
        <v>1.6763999999999999</v>
      </c>
      <c r="O58" s="60">
        <v>60.33</v>
      </c>
      <c r="P58" s="61">
        <v>25.177993127646666</v>
      </c>
      <c r="Q58" s="42"/>
      <c r="R58" s="29" t="s">
        <v>492</v>
      </c>
      <c r="S58" s="42"/>
      <c r="T58" s="42"/>
      <c r="U58" s="42"/>
      <c r="V58" s="42"/>
      <c r="W58" s="42"/>
      <c r="X58" s="42"/>
      <c r="AC58">
        <v>3</v>
      </c>
      <c r="AE58">
        <v>7</v>
      </c>
      <c r="AF58">
        <v>7</v>
      </c>
    </row>
    <row r="59" spans="1:32" x14ac:dyDescent="0.25">
      <c r="A59" s="28" t="s">
        <v>224</v>
      </c>
      <c r="B59" s="45" t="s">
        <v>242</v>
      </c>
      <c r="C59" s="45" t="s">
        <v>2</v>
      </c>
      <c r="D59" s="45">
        <v>69</v>
      </c>
      <c r="E59" s="45" t="s">
        <v>97</v>
      </c>
      <c r="G59" s="24" t="s">
        <v>224</v>
      </c>
      <c r="H59" s="42" t="s">
        <v>242</v>
      </c>
      <c r="I59" s="43" t="s">
        <v>264</v>
      </c>
      <c r="J59" s="42"/>
      <c r="K59" s="42" t="s">
        <v>2</v>
      </c>
      <c r="L59" s="42">
        <v>1</v>
      </c>
      <c r="M59" s="27">
        <v>69</v>
      </c>
      <c r="N59" s="60">
        <v>1.651</v>
      </c>
      <c r="O59" s="60">
        <v>74.39</v>
      </c>
      <c r="P59" s="61">
        <v>25.542871154946461</v>
      </c>
      <c r="Q59" s="42"/>
      <c r="R59" s="29" t="s">
        <v>492</v>
      </c>
      <c r="S59" s="42"/>
      <c r="T59" s="42"/>
      <c r="U59" s="42"/>
      <c r="V59" s="42"/>
      <c r="W59" s="42"/>
      <c r="X59" s="42"/>
      <c r="AC59">
        <v>3</v>
      </c>
      <c r="AE59">
        <v>7</v>
      </c>
      <c r="AF59">
        <v>7</v>
      </c>
    </row>
    <row r="60" spans="1:32" x14ac:dyDescent="0.25">
      <c r="A60" s="28" t="s">
        <v>224</v>
      </c>
      <c r="B60" s="45" t="s">
        <v>253</v>
      </c>
      <c r="C60" s="45" t="s">
        <v>2</v>
      </c>
      <c r="D60" s="45">
        <v>65</v>
      </c>
      <c r="E60" s="45" t="s">
        <v>97</v>
      </c>
      <c r="G60" s="24" t="s">
        <v>224</v>
      </c>
      <c r="H60" s="42" t="s">
        <v>253</v>
      </c>
      <c r="I60" s="43" t="s">
        <v>264</v>
      </c>
      <c r="J60" s="42"/>
      <c r="K60" s="42" t="s">
        <v>2</v>
      </c>
      <c r="L60" s="42">
        <v>1</v>
      </c>
      <c r="M60" s="27">
        <v>65</v>
      </c>
      <c r="N60" s="60">
        <v>1.8415000000000001</v>
      </c>
      <c r="O60" s="60">
        <v>96.16</v>
      </c>
      <c r="P60" s="61">
        <v>28.356394406011162</v>
      </c>
      <c r="Q60" s="42"/>
      <c r="R60" s="29" t="s">
        <v>492</v>
      </c>
      <c r="S60" s="42"/>
      <c r="T60" s="42"/>
      <c r="U60" s="42"/>
      <c r="V60" s="42"/>
      <c r="W60" s="42"/>
      <c r="X60" s="42"/>
      <c r="AC60">
        <v>2</v>
      </c>
      <c r="AE60">
        <v>7</v>
      </c>
      <c r="AF60">
        <v>7</v>
      </c>
    </row>
    <row r="61" spans="1:32" s="42" customFormat="1" x14ac:dyDescent="0.25">
      <c r="A61" s="28" t="s">
        <v>224</v>
      </c>
      <c r="B61" s="45" t="s">
        <v>248</v>
      </c>
      <c r="C61" s="45" t="s">
        <v>2</v>
      </c>
      <c r="D61" s="45">
        <v>62</v>
      </c>
      <c r="E61" s="45" t="s">
        <v>259</v>
      </c>
      <c r="G61" s="24" t="s">
        <v>224</v>
      </c>
      <c r="H61" s="24" t="s">
        <v>248</v>
      </c>
      <c r="I61" s="43" t="s">
        <v>264</v>
      </c>
      <c r="K61" s="42" t="s">
        <v>2</v>
      </c>
      <c r="L61" s="42">
        <v>1</v>
      </c>
      <c r="M61" s="27">
        <v>62</v>
      </c>
      <c r="N61" s="60">
        <v>1.6763999999999999</v>
      </c>
      <c r="O61" s="60">
        <v>66.680000000000007</v>
      </c>
      <c r="P61" s="61">
        <v>26.396461696620925</v>
      </c>
      <c r="R61" s="29" t="s">
        <v>493</v>
      </c>
      <c r="Y61" s="5"/>
      <c r="Z61" s="5"/>
      <c r="AC61" s="42">
        <v>3</v>
      </c>
      <c r="AE61" s="42">
        <v>7</v>
      </c>
      <c r="AF61" s="42">
        <v>7</v>
      </c>
    </row>
    <row r="62" spans="1:32" x14ac:dyDescent="0.25">
      <c r="A62" s="31" t="s">
        <v>224</v>
      </c>
      <c r="B62" s="46" t="s">
        <v>235</v>
      </c>
      <c r="C62" s="46" t="s">
        <v>2</v>
      </c>
      <c r="D62" s="46">
        <v>70</v>
      </c>
      <c r="E62" s="46" t="s">
        <v>97</v>
      </c>
      <c r="G62" s="24" t="s">
        <v>224</v>
      </c>
      <c r="H62" s="42" t="s">
        <v>235</v>
      </c>
      <c r="I62" s="43" t="s">
        <v>264</v>
      </c>
      <c r="J62" s="42"/>
      <c r="K62" s="42" t="s">
        <v>2</v>
      </c>
      <c r="L62" s="42">
        <v>1</v>
      </c>
      <c r="M62" s="42">
        <v>70</v>
      </c>
      <c r="N62" s="60">
        <v>1.8796000000000002</v>
      </c>
      <c r="O62" s="60">
        <v>84</v>
      </c>
      <c r="P62" s="61">
        <v>26.541836348418926</v>
      </c>
      <c r="Q62" s="42"/>
      <c r="R62" s="29" t="s">
        <v>492</v>
      </c>
      <c r="S62" s="42"/>
      <c r="T62" s="42"/>
      <c r="U62" s="42"/>
      <c r="V62" s="42"/>
      <c r="W62" s="42"/>
      <c r="X62" s="42"/>
      <c r="AC62">
        <v>2</v>
      </c>
      <c r="AE62">
        <v>7</v>
      </c>
      <c r="AF62">
        <v>7</v>
      </c>
    </row>
    <row r="63" spans="1:32" x14ac:dyDescent="0.25">
      <c r="G63" s="24"/>
      <c r="H63" s="42"/>
      <c r="I63" s="43"/>
      <c r="J63" s="42"/>
      <c r="K63" s="42" t="s">
        <v>617</v>
      </c>
      <c r="M63" s="93">
        <f>AVERAGE(M3:M62)</f>
        <v>58.25</v>
      </c>
      <c r="N63" s="94">
        <f>AVERAGE(N3:N62)</f>
        <v>1.7267000000000001</v>
      </c>
      <c r="O63" s="94">
        <f>AVERAGE(O3:O62)</f>
        <v>76.25568287037035</v>
      </c>
      <c r="P63" s="93">
        <f>AVERAGE(P3:P62)</f>
        <v>25.80560200799496</v>
      </c>
      <c r="Q63" s="42"/>
      <c r="R63" s="29"/>
      <c r="S63" s="42"/>
      <c r="T63" s="42"/>
      <c r="U63" s="42"/>
      <c r="V63" s="42"/>
      <c r="W63" s="42"/>
      <c r="X63" s="42"/>
    </row>
    <row r="64" spans="1:32" x14ac:dyDescent="0.25">
      <c r="G64" s="47"/>
      <c r="H64" s="27"/>
      <c r="I64" s="48"/>
      <c r="J64" s="27"/>
      <c r="K64" s="27"/>
      <c r="L64" s="27"/>
      <c r="M64" s="27"/>
      <c r="N64" s="27"/>
      <c r="O64" s="27"/>
      <c r="P64" s="49"/>
      <c r="Q64" s="42"/>
      <c r="R64" s="42"/>
      <c r="S64" s="42"/>
      <c r="T64" s="42"/>
      <c r="U64" s="42"/>
      <c r="V64" s="42"/>
      <c r="W64" s="42"/>
      <c r="X64" s="42"/>
    </row>
    <row r="65" spans="7:24" x14ac:dyDescent="0.25">
      <c r="G65" s="47"/>
      <c r="H65" s="27"/>
      <c r="I65" s="48"/>
      <c r="J65" s="27"/>
      <c r="K65" s="27"/>
      <c r="L65" s="27"/>
      <c r="M65" s="27"/>
      <c r="N65" s="27"/>
      <c r="O65" s="27"/>
      <c r="P65" s="49"/>
      <c r="Q65" s="42"/>
      <c r="R65" s="42"/>
      <c r="S65" s="42"/>
      <c r="T65" s="42"/>
      <c r="U65" s="42"/>
      <c r="V65" s="42"/>
      <c r="W65" s="42"/>
      <c r="X65" s="42"/>
    </row>
    <row r="66" spans="7:24" x14ac:dyDescent="0.25">
      <c r="G66" s="47"/>
      <c r="H66" s="27"/>
      <c r="I66" s="48"/>
      <c r="J66" s="27"/>
      <c r="K66" s="27"/>
      <c r="L66" s="27"/>
      <c r="M66" s="27"/>
      <c r="N66" s="27"/>
      <c r="O66" s="27"/>
      <c r="P66" s="49"/>
      <c r="Q66" s="42"/>
      <c r="R66" s="42"/>
      <c r="S66" s="42"/>
      <c r="T66" s="42"/>
      <c r="U66" s="42"/>
      <c r="V66" s="42"/>
      <c r="W66" s="42"/>
      <c r="X66" s="42"/>
    </row>
    <row r="67" spans="7:24" x14ac:dyDescent="0.25">
      <c r="G67" s="47"/>
      <c r="H67" s="27"/>
      <c r="I67" s="48"/>
      <c r="J67" s="27"/>
      <c r="K67" s="27"/>
      <c r="L67" s="27"/>
      <c r="M67" s="27"/>
      <c r="N67" s="27"/>
      <c r="O67" s="27"/>
      <c r="P67" s="49"/>
      <c r="Q67" s="42"/>
      <c r="R67" s="42"/>
      <c r="S67" s="42"/>
      <c r="T67" s="42"/>
      <c r="U67" s="42"/>
      <c r="V67" s="42"/>
      <c r="W67" s="42"/>
      <c r="X67" s="42"/>
    </row>
    <row r="68" spans="7:24" x14ac:dyDescent="0.25">
      <c r="G68" s="47"/>
      <c r="H68" s="27"/>
      <c r="I68" s="48"/>
      <c r="J68" s="27"/>
      <c r="K68" s="27"/>
      <c r="L68" s="27"/>
      <c r="M68" s="27"/>
      <c r="N68" s="27"/>
      <c r="O68" s="27"/>
      <c r="P68" s="49"/>
      <c r="Q68" s="42"/>
      <c r="R68" s="42"/>
      <c r="S68" s="42"/>
      <c r="T68" s="42"/>
      <c r="U68" s="42"/>
      <c r="V68" s="42"/>
      <c r="W68" s="42"/>
      <c r="X68" s="42"/>
    </row>
    <row r="69" spans="7:24" x14ac:dyDescent="0.25">
      <c r="G69" s="47"/>
      <c r="H69" s="27"/>
      <c r="I69" s="48"/>
      <c r="J69" s="27"/>
      <c r="K69" s="27"/>
      <c r="L69" s="27"/>
      <c r="M69" s="27"/>
      <c r="N69" s="27"/>
      <c r="O69" s="27"/>
      <c r="P69" s="49"/>
      <c r="Q69" s="42"/>
      <c r="R69" s="42"/>
      <c r="S69" s="42"/>
      <c r="T69" s="42"/>
      <c r="U69" s="42"/>
      <c r="V69" s="42"/>
      <c r="W69" s="42"/>
      <c r="X69" s="42"/>
    </row>
    <row r="70" spans="7:24" x14ac:dyDescent="0.25">
      <c r="G70" s="47"/>
      <c r="H70" s="27"/>
      <c r="I70" s="48"/>
      <c r="J70" s="27"/>
      <c r="K70" s="27"/>
      <c r="L70" s="27"/>
      <c r="M70" s="27"/>
      <c r="N70" s="27"/>
      <c r="O70" s="27"/>
      <c r="P70" s="49"/>
      <c r="Q70" s="42"/>
      <c r="R70" s="42"/>
      <c r="S70" s="42"/>
      <c r="T70" s="42"/>
      <c r="U70" s="42"/>
      <c r="V70" s="42"/>
      <c r="W70" s="42"/>
      <c r="X70" s="42"/>
    </row>
    <row r="71" spans="7:24" x14ac:dyDescent="0.25">
      <c r="G71" s="47"/>
      <c r="H71" s="27"/>
      <c r="I71" s="48"/>
      <c r="J71" s="27"/>
      <c r="K71" s="27"/>
      <c r="L71" s="27"/>
      <c r="M71" s="27"/>
      <c r="N71" s="27"/>
      <c r="O71" s="27"/>
      <c r="P71" s="49"/>
      <c r="Q71" s="42"/>
      <c r="R71" s="42"/>
      <c r="S71" s="42"/>
      <c r="T71" s="42"/>
      <c r="U71" s="42"/>
      <c r="V71" s="42"/>
      <c r="W71" s="42"/>
      <c r="X71" s="42"/>
    </row>
    <row r="72" spans="7:24" x14ac:dyDescent="0.25">
      <c r="G72" s="47"/>
      <c r="H72" s="27"/>
      <c r="I72" s="48"/>
      <c r="J72" s="27"/>
      <c r="K72" s="27"/>
      <c r="L72" s="27"/>
      <c r="M72" s="27"/>
      <c r="N72" s="27"/>
      <c r="O72" s="27"/>
      <c r="P72" s="49"/>
      <c r="Q72" s="42"/>
      <c r="R72" s="42"/>
      <c r="S72" s="42"/>
      <c r="T72" s="42"/>
      <c r="U72" s="42"/>
      <c r="V72" s="42"/>
      <c r="W72" s="42"/>
      <c r="X72" s="42"/>
    </row>
    <row r="73" spans="7:24" x14ac:dyDescent="0.25">
      <c r="G73" s="47"/>
      <c r="H73" s="27"/>
      <c r="I73" s="48"/>
      <c r="J73" s="27"/>
      <c r="K73" s="27"/>
      <c r="L73" s="27"/>
      <c r="M73" s="27"/>
      <c r="N73" s="27"/>
      <c r="O73" s="27"/>
      <c r="P73" s="49"/>
      <c r="Q73" s="42"/>
      <c r="R73" s="42"/>
      <c r="S73" s="42"/>
      <c r="T73" s="42"/>
      <c r="U73" s="42"/>
      <c r="V73" s="42"/>
      <c r="W73" s="42"/>
      <c r="X73" s="42"/>
    </row>
    <row r="74" spans="7:24" x14ac:dyDescent="0.25">
      <c r="G74" s="47"/>
      <c r="H74" s="27"/>
      <c r="I74" s="48"/>
      <c r="J74" s="27"/>
      <c r="K74" s="27"/>
      <c r="L74" s="27"/>
      <c r="M74" s="27"/>
      <c r="N74" s="27"/>
      <c r="O74" s="27"/>
      <c r="P74" s="49"/>
      <c r="Q74" s="42"/>
      <c r="R74" s="42"/>
      <c r="S74" s="42"/>
      <c r="T74" s="42"/>
      <c r="U74" s="42"/>
      <c r="V74" s="42"/>
      <c r="W74" s="42"/>
      <c r="X74" s="42"/>
    </row>
    <row r="75" spans="7:24" x14ac:dyDescent="0.25">
      <c r="G75" s="47"/>
      <c r="H75" s="27"/>
      <c r="I75" s="48"/>
      <c r="J75" s="27"/>
      <c r="K75" s="27"/>
      <c r="L75" s="27"/>
      <c r="M75" s="27"/>
      <c r="N75" s="27"/>
      <c r="O75" s="27"/>
      <c r="P75" s="49"/>
      <c r="Q75" s="42"/>
      <c r="R75" s="42"/>
      <c r="S75" s="42"/>
      <c r="T75" s="42"/>
      <c r="U75" s="42"/>
      <c r="V75" s="42"/>
      <c r="W75" s="42"/>
      <c r="X75" s="42"/>
    </row>
    <row r="76" spans="7:24" x14ac:dyDescent="0.25">
      <c r="G76" s="47"/>
      <c r="H76" s="27"/>
      <c r="I76" s="48"/>
      <c r="J76" s="27"/>
      <c r="K76" s="27"/>
      <c r="L76" s="27"/>
      <c r="M76" s="27"/>
      <c r="N76" s="27"/>
      <c r="O76" s="27"/>
      <c r="P76" s="49"/>
      <c r="Q76" s="42"/>
      <c r="R76" s="42"/>
      <c r="S76" s="42"/>
      <c r="T76" s="42"/>
      <c r="U76" s="42"/>
      <c r="V76" s="42"/>
      <c r="W76" s="42"/>
      <c r="X76" s="42"/>
    </row>
    <row r="77" spans="7:24" x14ac:dyDescent="0.25">
      <c r="G77" s="47"/>
      <c r="H77" s="27"/>
      <c r="I77" s="48"/>
      <c r="J77" s="27"/>
      <c r="K77" s="27"/>
      <c r="L77" s="27"/>
      <c r="M77" s="27"/>
      <c r="N77" s="27"/>
      <c r="O77" s="27"/>
      <c r="P77" s="49"/>
      <c r="Q77" s="42"/>
      <c r="R77" s="42"/>
      <c r="S77" s="42"/>
      <c r="T77" s="42"/>
      <c r="U77" s="42"/>
      <c r="V77" s="42"/>
      <c r="W77" s="42"/>
      <c r="X77" s="42"/>
    </row>
    <row r="78" spans="7:24" x14ac:dyDescent="0.25">
      <c r="G78" s="47"/>
      <c r="H78" s="27"/>
      <c r="I78" s="48"/>
      <c r="J78" s="27"/>
      <c r="K78" s="27"/>
      <c r="L78" s="27"/>
      <c r="M78" s="27"/>
      <c r="N78" s="27"/>
      <c r="O78" s="27"/>
      <c r="P78" s="49"/>
      <c r="Q78" s="42"/>
      <c r="R78" s="42"/>
      <c r="S78" s="42"/>
      <c r="T78" s="42"/>
      <c r="U78" s="42"/>
      <c r="V78" s="42"/>
      <c r="W78" s="42"/>
      <c r="X78" s="42"/>
    </row>
    <row r="79" spans="7:24" x14ac:dyDescent="0.25">
      <c r="G79" s="47"/>
      <c r="H79" s="27"/>
      <c r="I79" s="48"/>
      <c r="J79" s="27"/>
      <c r="K79" s="27"/>
      <c r="L79" s="27"/>
      <c r="M79" s="27"/>
      <c r="N79" s="27"/>
      <c r="O79" s="27"/>
      <c r="P79" s="49"/>
      <c r="Q79" s="42"/>
      <c r="R79" s="42"/>
      <c r="S79" s="42"/>
      <c r="T79" s="42"/>
      <c r="U79" s="42"/>
      <c r="V79" s="42"/>
      <c r="W79" s="42"/>
      <c r="X79" s="42"/>
    </row>
    <row r="80" spans="7:24" x14ac:dyDescent="0.25">
      <c r="G80" s="47"/>
      <c r="H80" s="27"/>
      <c r="I80" s="48"/>
      <c r="J80" s="27"/>
      <c r="K80" s="27"/>
      <c r="L80" s="27"/>
      <c r="M80" s="27"/>
      <c r="N80" s="27"/>
      <c r="O80" s="27"/>
      <c r="P80" s="49"/>
      <c r="Q80" s="42"/>
      <c r="R80" s="42"/>
      <c r="S80" s="42"/>
      <c r="T80" s="42"/>
      <c r="U80" s="42"/>
      <c r="V80" s="42"/>
      <c r="W80" s="42"/>
      <c r="X80" s="42"/>
    </row>
    <row r="81" spans="7:24" x14ac:dyDescent="0.25">
      <c r="G81" s="47"/>
      <c r="H81" s="27"/>
      <c r="I81" s="48"/>
      <c r="J81" s="27"/>
      <c r="K81" s="27"/>
      <c r="L81" s="27"/>
      <c r="M81" s="27"/>
      <c r="N81" s="27"/>
      <c r="O81" s="27"/>
      <c r="P81" s="49"/>
      <c r="Q81" s="42"/>
      <c r="R81" s="42"/>
      <c r="S81" s="42"/>
      <c r="T81" s="42"/>
      <c r="U81" s="42"/>
      <c r="V81" s="42"/>
      <c r="W81" s="42"/>
      <c r="X81" s="42"/>
    </row>
    <row r="82" spans="7:24" x14ac:dyDescent="0.25">
      <c r="G82" s="47"/>
      <c r="H82" s="27"/>
      <c r="I82" s="48"/>
      <c r="J82" s="27"/>
      <c r="K82" s="27"/>
      <c r="L82" s="27"/>
      <c r="M82" s="27"/>
      <c r="N82" s="27"/>
      <c r="O82" s="27"/>
      <c r="P82" s="49"/>
      <c r="Q82" s="42"/>
      <c r="R82" s="42"/>
      <c r="S82" s="42"/>
      <c r="T82" s="42"/>
      <c r="U82" s="42"/>
      <c r="V82" s="42"/>
      <c r="W82" s="42"/>
      <c r="X82" s="42"/>
    </row>
    <row r="83" spans="7:24" x14ac:dyDescent="0.25">
      <c r="G83" s="47"/>
      <c r="H83" s="27"/>
      <c r="I83" s="48"/>
      <c r="J83" s="27"/>
      <c r="K83" s="27"/>
      <c r="L83" s="27"/>
      <c r="M83" s="27"/>
      <c r="N83" s="27"/>
      <c r="O83" s="27"/>
      <c r="P83" s="49"/>
      <c r="Q83" s="42"/>
      <c r="R83" s="42"/>
      <c r="S83" s="42"/>
      <c r="T83" s="42"/>
      <c r="U83" s="42"/>
      <c r="V83" s="42"/>
      <c r="W83" s="42"/>
      <c r="X83" s="42"/>
    </row>
    <row r="84" spans="7:24" x14ac:dyDescent="0.25">
      <c r="G84" s="47"/>
      <c r="H84" s="27"/>
      <c r="I84" s="48"/>
      <c r="J84" s="27"/>
      <c r="K84" s="27"/>
      <c r="L84" s="27"/>
      <c r="M84" s="27"/>
      <c r="N84" s="27"/>
      <c r="O84" s="27"/>
      <c r="P84" s="49"/>
      <c r="Q84" s="42"/>
      <c r="R84" s="42"/>
      <c r="S84" s="42"/>
      <c r="T84" s="42"/>
      <c r="U84" s="42"/>
      <c r="V84" s="42"/>
      <c r="W84" s="42"/>
      <c r="X84" s="42"/>
    </row>
    <row r="85" spans="7:24" x14ac:dyDescent="0.25">
      <c r="G85" s="47"/>
      <c r="H85" s="27"/>
      <c r="I85" s="48"/>
      <c r="J85" s="27"/>
      <c r="K85" s="27"/>
      <c r="L85" s="27"/>
      <c r="M85" s="27"/>
      <c r="N85" s="27"/>
      <c r="O85" s="27"/>
      <c r="P85" s="49"/>
      <c r="Q85" s="42"/>
      <c r="R85" s="42"/>
      <c r="S85" s="42"/>
      <c r="T85" s="42"/>
      <c r="U85" s="42"/>
      <c r="V85" s="42"/>
      <c r="W85" s="42"/>
      <c r="X85" s="42"/>
    </row>
    <row r="86" spans="7:24" x14ac:dyDescent="0.25">
      <c r="G86" s="47"/>
      <c r="H86" s="27"/>
      <c r="I86" s="48"/>
      <c r="J86" s="27"/>
      <c r="K86" s="27"/>
      <c r="L86" s="27"/>
      <c r="M86" s="27"/>
      <c r="N86" s="27"/>
      <c r="O86" s="27"/>
      <c r="P86" s="49"/>
      <c r="Q86" s="42"/>
      <c r="R86" s="42"/>
      <c r="S86" s="42"/>
      <c r="T86" s="42"/>
      <c r="U86" s="42"/>
      <c r="V86" s="42"/>
      <c r="W86" s="42"/>
      <c r="X86" s="42"/>
    </row>
    <row r="87" spans="7:24" x14ac:dyDescent="0.25">
      <c r="G87" s="47"/>
      <c r="H87" s="27"/>
      <c r="I87" s="48"/>
      <c r="J87" s="27"/>
      <c r="K87" s="27"/>
      <c r="L87" s="27"/>
      <c r="M87" s="27"/>
      <c r="N87" s="27"/>
      <c r="O87" s="27"/>
      <c r="P87" s="49"/>
      <c r="Q87" s="42"/>
      <c r="R87" s="42"/>
      <c r="S87" s="42"/>
      <c r="T87" s="42"/>
      <c r="U87" s="42"/>
      <c r="V87" s="42"/>
      <c r="W87" s="42"/>
      <c r="X87" s="42"/>
    </row>
    <row r="88" spans="7:24" x14ac:dyDescent="0.25">
      <c r="G88" s="47"/>
      <c r="H88" s="27"/>
      <c r="I88" s="48"/>
      <c r="J88" s="27"/>
      <c r="K88" s="27"/>
      <c r="L88" s="27"/>
      <c r="M88" s="27"/>
      <c r="N88" s="27"/>
      <c r="O88" s="27"/>
      <c r="P88" s="49"/>
      <c r="Q88" s="42"/>
      <c r="R88" s="42"/>
      <c r="S88" s="42"/>
      <c r="T88" s="42"/>
      <c r="U88" s="42"/>
      <c r="V88" s="42"/>
      <c r="W88" s="42"/>
      <c r="X88" s="42"/>
    </row>
    <row r="89" spans="7:24" x14ac:dyDescent="0.25">
      <c r="G89" s="47"/>
      <c r="H89" s="27"/>
      <c r="I89" s="48"/>
      <c r="J89" s="27"/>
      <c r="K89" s="27"/>
      <c r="L89" s="27"/>
      <c r="M89" s="27"/>
      <c r="N89" s="27"/>
      <c r="O89" s="27"/>
      <c r="P89" s="49"/>
      <c r="Q89" s="42"/>
      <c r="R89" s="42"/>
      <c r="S89" s="42"/>
      <c r="T89" s="42"/>
      <c r="U89" s="42"/>
      <c r="V89" s="42"/>
      <c r="W89" s="42"/>
      <c r="X89" s="42"/>
    </row>
    <row r="90" spans="7:24" x14ac:dyDescent="0.25">
      <c r="G90" s="47"/>
      <c r="H90" s="27"/>
      <c r="I90" s="48"/>
      <c r="J90" s="27"/>
      <c r="K90" s="27"/>
      <c r="L90" s="27"/>
      <c r="M90" s="27"/>
      <c r="N90" s="27"/>
      <c r="O90" s="27"/>
      <c r="P90" s="49"/>
      <c r="Q90" s="42"/>
      <c r="R90" s="42"/>
      <c r="S90" s="42"/>
      <c r="T90" s="42"/>
      <c r="U90" s="42"/>
      <c r="V90" s="42"/>
      <c r="W90" s="42"/>
      <c r="X90" s="42"/>
    </row>
    <row r="91" spans="7:24" x14ac:dyDescent="0.25">
      <c r="G91" s="47"/>
      <c r="H91" s="27"/>
      <c r="I91" s="48"/>
      <c r="J91" s="27"/>
      <c r="K91" s="27"/>
      <c r="L91" s="27"/>
      <c r="M91" s="27"/>
      <c r="N91" s="27"/>
      <c r="O91" s="27"/>
      <c r="P91" s="49"/>
      <c r="Q91" s="42"/>
      <c r="R91" s="42"/>
      <c r="S91" s="42"/>
      <c r="T91" s="42"/>
      <c r="U91" s="42"/>
      <c r="V91" s="42"/>
      <c r="W91" s="42"/>
      <c r="X91" s="42"/>
    </row>
    <row r="92" spans="7:24" x14ac:dyDescent="0.25">
      <c r="G92" s="47"/>
      <c r="H92" s="27"/>
      <c r="I92" s="48"/>
      <c r="J92" s="27"/>
      <c r="K92" s="27"/>
      <c r="L92" s="27"/>
      <c r="M92" s="27"/>
      <c r="N92" s="27"/>
      <c r="O92" s="27"/>
      <c r="P92" s="49"/>
      <c r="Q92" s="42"/>
      <c r="R92" s="42"/>
      <c r="S92" s="42"/>
      <c r="T92" s="42"/>
      <c r="U92" s="42"/>
      <c r="V92" s="42"/>
      <c r="W92" s="42"/>
      <c r="X92" s="42"/>
    </row>
    <row r="93" spans="7:24" x14ac:dyDescent="0.25">
      <c r="G93" s="47"/>
      <c r="H93" s="27"/>
      <c r="I93" s="48"/>
      <c r="J93" s="27"/>
      <c r="K93" s="27"/>
      <c r="L93" s="27"/>
      <c r="M93" s="27"/>
      <c r="N93" s="27"/>
      <c r="O93" s="27"/>
      <c r="P93" s="49"/>
      <c r="Q93" s="42"/>
      <c r="R93" s="42"/>
      <c r="S93" s="42"/>
      <c r="T93" s="42"/>
      <c r="U93" s="42"/>
      <c r="V93" s="42"/>
      <c r="W93" s="42"/>
      <c r="X93" s="42"/>
    </row>
    <row r="94" spans="7:24" x14ac:dyDescent="0.25">
      <c r="G94" s="47"/>
      <c r="H94" s="27"/>
      <c r="I94" s="48"/>
      <c r="J94" s="27"/>
      <c r="K94" s="27"/>
      <c r="L94" s="27"/>
      <c r="M94" s="27"/>
      <c r="N94" s="27"/>
      <c r="O94" s="27"/>
      <c r="P94" s="49"/>
      <c r="Q94" s="42"/>
      <c r="R94" s="42"/>
      <c r="S94" s="42"/>
      <c r="T94" s="42"/>
      <c r="U94" s="42"/>
      <c r="V94" s="42"/>
      <c r="W94" s="42"/>
      <c r="X94" s="42"/>
    </row>
    <row r="95" spans="7:24" x14ac:dyDescent="0.25">
      <c r="G95" s="47"/>
      <c r="H95" s="27"/>
      <c r="I95" s="48"/>
      <c r="J95" s="27"/>
      <c r="K95" s="27"/>
      <c r="L95" s="27"/>
      <c r="M95" s="27"/>
      <c r="N95" s="27"/>
      <c r="O95" s="27"/>
      <c r="P95" s="49"/>
      <c r="Q95" s="42"/>
      <c r="R95" s="42"/>
      <c r="S95" s="42"/>
      <c r="T95" s="42"/>
      <c r="U95" s="42"/>
      <c r="V95" s="42"/>
      <c r="W95" s="42"/>
      <c r="X95" s="42"/>
    </row>
    <row r="96" spans="7:24" x14ac:dyDescent="0.25">
      <c r="G96" s="47"/>
      <c r="H96" s="27"/>
      <c r="I96" s="48"/>
      <c r="J96" s="27"/>
      <c r="K96" s="27"/>
      <c r="L96" s="27"/>
      <c r="M96" s="27"/>
      <c r="N96" s="27"/>
      <c r="O96" s="27"/>
      <c r="P96" s="49"/>
      <c r="Q96" s="42"/>
      <c r="R96" s="42"/>
      <c r="S96" s="42"/>
      <c r="T96" s="42"/>
      <c r="U96" s="42"/>
      <c r="V96" s="42"/>
      <c r="W96" s="42"/>
      <c r="X96" s="42"/>
    </row>
    <row r="97" spans="7:44" x14ac:dyDescent="0.25">
      <c r="G97" s="47"/>
      <c r="H97" s="27"/>
      <c r="I97" s="48"/>
      <c r="J97" s="27"/>
      <c r="K97" s="27"/>
      <c r="L97" s="27"/>
      <c r="M97" s="27"/>
      <c r="N97" s="27"/>
      <c r="O97" s="27"/>
      <c r="P97" s="49"/>
      <c r="Q97" s="42"/>
      <c r="R97" s="42"/>
      <c r="S97" s="42"/>
      <c r="T97" s="42"/>
      <c r="U97" s="42"/>
      <c r="V97" s="42"/>
      <c r="W97" s="42"/>
      <c r="X97" s="42"/>
      <c r="AQ97" s="42"/>
      <c r="AR97" s="42"/>
    </row>
    <row r="98" spans="7:44" x14ac:dyDescent="0.25">
      <c r="G98" s="47"/>
      <c r="H98" s="27"/>
      <c r="I98" s="48"/>
      <c r="J98" s="27"/>
      <c r="K98" s="27"/>
      <c r="L98" s="27"/>
      <c r="M98" s="27"/>
      <c r="N98" s="27"/>
      <c r="O98" s="27"/>
      <c r="P98" s="49"/>
      <c r="Q98" s="42"/>
      <c r="R98" s="42"/>
      <c r="S98" s="42"/>
      <c r="T98" s="42"/>
      <c r="U98" s="42"/>
      <c r="V98" s="42"/>
      <c r="W98" s="42"/>
      <c r="X98" s="42"/>
      <c r="AQ98" s="42">
        <v>0</v>
      </c>
      <c r="AR98" s="42">
        <v>0</v>
      </c>
    </row>
    <row r="99" spans="7:44" x14ac:dyDescent="0.25">
      <c r="G99" s="47"/>
      <c r="H99" s="27"/>
      <c r="I99" s="48"/>
      <c r="J99" s="27"/>
      <c r="K99" s="27"/>
      <c r="L99" s="27"/>
      <c r="M99" s="27"/>
      <c r="N99" s="27"/>
      <c r="O99" s="27"/>
      <c r="P99" s="49"/>
      <c r="Q99" s="42"/>
      <c r="R99" s="42"/>
      <c r="S99" s="42"/>
      <c r="T99" s="42"/>
      <c r="U99" s="42"/>
      <c r="V99" s="42"/>
      <c r="W99" s="42"/>
      <c r="X99" s="42"/>
      <c r="AQ99" s="42">
        <v>1</v>
      </c>
      <c r="AR99" s="42">
        <v>1</v>
      </c>
    </row>
    <row r="100" spans="7:44" x14ac:dyDescent="0.25">
      <c r="G100" s="47"/>
      <c r="H100" s="27"/>
      <c r="I100" s="48"/>
      <c r="J100" s="27"/>
      <c r="K100" s="27"/>
      <c r="L100" s="27"/>
      <c r="M100" s="27"/>
      <c r="N100" s="27"/>
      <c r="O100" s="27"/>
      <c r="P100" s="49"/>
      <c r="Q100" s="42"/>
      <c r="R100" s="42"/>
      <c r="S100" s="42"/>
      <c r="T100" s="42"/>
      <c r="U100" s="42"/>
      <c r="V100" s="42"/>
      <c r="W100" s="42"/>
      <c r="X100" s="42"/>
      <c r="AQ100" s="42">
        <v>0</v>
      </c>
      <c r="AR100" s="42">
        <v>0</v>
      </c>
    </row>
    <row r="101" spans="7:44" x14ac:dyDescent="0.25">
      <c r="G101" s="47"/>
      <c r="H101" s="27"/>
      <c r="I101" s="48"/>
      <c r="J101" s="27"/>
      <c r="K101" s="27"/>
      <c r="L101" s="27"/>
      <c r="M101" s="27"/>
      <c r="N101" s="27"/>
      <c r="O101" s="27"/>
      <c r="P101" s="49"/>
      <c r="Q101" s="42"/>
      <c r="R101" s="42"/>
      <c r="S101" s="42"/>
      <c r="T101" s="42"/>
      <c r="U101" s="42"/>
      <c r="V101" s="42"/>
      <c r="W101" s="42"/>
      <c r="X101" s="42"/>
      <c r="AQ101" s="42">
        <v>0</v>
      </c>
      <c r="AR101" s="42">
        <v>0</v>
      </c>
    </row>
    <row r="102" spans="7:44" x14ac:dyDescent="0.25">
      <c r="G102" s="47"/>
      <c r="H102" s="27"/>
      <c r="I102" s="48"/>
      <c r="J102" s="27"/>
      <c r="K102" s="27"/>
      <c r="L102" s="27"/>
      <c r="M102" s="27"/>
      <c r="N102" s="27"/>
      <c r="O102" s="27"/>
      <c r="P102" s="49"/>
      <c r="Q102" s="42"/>
      <c r="R102" s="42"/>
      <c r="S102" s="42"/>
      <c r="T102" s="42"/>
      <c r="U102" s="42"/>
      <c r="V102" s="42"/>
      <c r="W102" s="42"/>
      <c r="X102" s="42"/>
      <c r="AQ102" s="42">
        <v>0</v>
      </c>
      <c r="AR102" s="42">
        <v>0</v>
      </c>
    </row>
    <row r="103" spans="7:44" x14ac:dyDescent="0.25">
      <c r="G103" s="47"/>
      <c r="H103" s="27"/>
      <c r="I103" s="48"/>
      <c r="J103" s="27"/>
      <c r="K103" s="27"/>
      <c r="L103" s="27"/>
      <c r="M103" s="27"/>
      <c r="N103" s="27"/>
      <c r="O103" s="27"/>
      <c r="P103" s="49"/>
      <c r="Q103" s="42"/>
      <c r="R103" s="42"/>
      <c r="S103" s="42"/>
      <c r="T103" s="42"/>
      <c r="U103" s="42"/>
      <c r="V103" s="42"/>
      <c r="W103" s="42"/>
      <c r="X103" s="42"/>
      <c r="AQ103" s="42">
        <v>0</v>
      </c>
      <c r="AR103" s="42">
        <v>0</v>
      </c>
    </row>
    <row r="104" spans="7:44" x14ac:dyDescent="0.25">
      <c r="G104" s="47"/>
      <c r="H104" s="27"/>
      <c r="I104" s="48"/>
      <c r="J104" s="27"/>
      <c r="K104" s="27"/>
      <c r="L104" s="27"/>
      <c r="M104" s="27"/>
      <c r="N104" s="27"/>
      <c r="O104" s="27"/>
      <c r="P104" s="49"/>
      <c r="Q104" s="42"/>
      <c r="R104" s="42"/>
      <c r="S104" s="42"/>
      <c r="T104" s="42"/>
      <c r="U104" s="42"/>
      <c r="V104" s="42"/>
      <c r="W104" s="42"/>
      <c r="X104" s="42"/>
      <c r="AQ104" s="42">
        <v>0</v>
      </c>
      <c r="AR104" s="42">
        <v>0</v>
      </c>
    </row>
    <row r="105" spans="7:44" x14ac:dyDescent="0.25">
      <c r="G105" s="47"/>
      <c r="H105" s="27"/>
      <c r="I105" s="48"/>
      <c r="J105" s="27"/>
      <c r="K105" s="27"/>
      <c r="L105" s="27"/>
      <c r="M105" s="27"/>
      <c r="N105" s="27"/>
      <c r="O105" s="27"/>
      <c r="P105" s="50"/>
      <c r="Q105" s="42"/>
      <c r="R105" s="42"/>
      <c r="S105" s="42"/>
      <c r="T105" s="42"/>
      <c r="U105" s="42"/>
      <c r="V105" s="42"/>
      <c r="W105" s="42"/>
      <c r="X105" s="42"/>
      <c r="AQ105" s="42">
        <v>0</v>
      </c>
      <c r="AR105" s="42">
        <v>0</v>
      </c>
    </row>
    <row r="106" spans="7:44" x14ac:dyDescent="0.25">
      <c r="G106" s="47"/>
      <c r="H106" s="27"/>
      <c r="I106" s="48"/>
      <c r="J106" s="27"/>
      <c r="K106" s="27"/>
      <c r="L106" s="27"/>
      <c r="M106" s="27"/>
      <c r="N106" s="27"/>
      <c r="O106" s="27"/>
      <c r="P106" s="49"/>
      <c r="Q106" s="42"/>
      <c r="R106" s="42"/>
      <c r="S106" s="42"/>
      <c r="T106" s="42"/>
      <c r="U106" s="42"/>
      <c r="V106" s="42"/>
      <c r="W106" s="42"/>
      <c r="X106" s="42"/>
      <c r="AQ106" s="42">
        <v>0</v>
      </c>
      <c r="AR106" s="42">
        <v>0</v>
      </c>
    </row>
    <row r="107" spans="7:44" x14ac:dyDescent="0.25">
      <c r="G107" s="47"/>
      <c r="H107" s="27"/>
      <c r="I107" s="48"/>
      <c r="J107" s="27"/>
      <c r="K107" s="27"/>
      <c r="L107" s="27"/>
      <c r="M107" s="27"/>
      <c r="N107" s="27"/>
      <c r="O107" s="27"/>
      <c r="P107" s="49"/>
      <c r="Q107" s="42"/>
      <c r="R107" s="42"/>
      <c r="S107" s="42"/>
      <c r="T107" s="42"/>
      <c r="U107" s="42"/>
      <c r="V107" s="42"/>
      <c r="W107" s="42"/>
      <c r="X107" s="42"/>
      <c r="AQ107" s="42">
        <v>0</v>
      </c>
      <c r="AR107" s="42">
        <v>0</v>
      </c>
    </row>
    <row r="108" spans="7:44" x14ac:dyDescent="0.25">
      <c r="G108" s="47"/>
      <c r="H108" s="27"/>
      <c r="I108" s="48"/>
      <c r="J108" s="27"/>
      <c r="K108" s="27"/>
      <c r="L108" s="27"/>
      <c r="M108" s="27"/>
      <c r="N108" s="27"/>
      <c r="O108" s="27"/>
      <c r="P108" s="49"/>
      <c r="Q108" s="42"/>
      <c r="R108" s="42"/>
      <c r="S108" s="42"/>
      <c r="T108" s="42"/>
      <c r="U108" s="42"/>
      <c r="V108" s="42"/>
      <c r="W108" s="42"/>
      <c r="X108" s="42"/>
      <c r="AQ108" s="42">
        <v>0</v>
      </c>
      <c r="AR108" s="42">
        <v>0</v>
      </c>
    </row>
    <row r="109" spans="7:44" x14ac:dyDescent="0.25">
      <c r="G109" s="47"/>
      <c r="H109" s="27"/>
      <c r="I109" s="48"/>
      <c r="J109" s="27"/>
      <c r="K109" s="27"/>
      <c r="L109" s="27"/>
      <c r="M109" s="27"/>
      <c r="N109" s="27"/>
      <c r="O109" s="27"/>
      <c r="P109" s="49"/>
      <c r="Q109" s="42"/>
      <c r="R109" s="42"/>
      <c r="S109" s="42"/>
      <c r="T109" s="42"/>
      <c r="U109" s="42"/>
      <c r="V109" s="42"/>
      <c r="W109" s="42"/>
      <c r="X109" s="42"/>
      <c r="AQ109" s="42">
        <v>0</v>
      </c>
      <c r="AR109" s="42">
        <v>0</v>
      </c>
    </row>
    <row r="110" spans="7:44" x14ac:dyDescent="0.25">
      <c r="G110" s="47"/>
      <c r="H110" s="27"/>
      <c r="I110" s="48"/>
      <c r="J110" s="27"/>
      <c r="K110" s="27"/>
      <c r="L110" s="27"/>
      <c r="M110" s="27"/>
      <c r="N110" s="27"/>
      <c r="O110" s="27"/>
      <c r="P110" s="49"/>
      <c r="Q110" s="42"/>
      <c r="R110" s="42"/>
      <c r="S110" s="42"/>
      <c r="T110" s="42"/>
      <c r="U110" s="42"/>
      <c r="V110" s="42"/>
      <c r="W110" s="42"/>
      <c r="X110" s="42"/>
      <c r="AQ110" s="42">
        <v>0</v>
      </c>
      <c r="AR110" s="42">
        <v>0</v>
      </c>
    </row>
    <row r="111" spans="7:44" x14ac:dyDescent="0.25">
      <c r="G111" s="47"/>
      <c r="H111" s="27"/>
      <c r="I111" s="48"/>
      <c r="J111" s="27"/>
      <c r="K111" s="27"/>
      <c r="L111" s="27"/>
      <c r="M111" s="27"/>
      <c r="N111" s="27"/>
      <c r="O111" s="27"/>
      <c r="P111" s="49"/>
      <c r="Q111" s="42"/>
      <c r="R111" s="42"/>
      <c r="S111" s="42"/>
      <c r="T111" s="42"/>
      <c r="U111" s="42"/>
      <c r="V111" s="42"/>
      <c r="W111" s="42"/>
      <c r="X111" s="42"/>
      <c r="AQ111" s="42">
        <v>0</v>
      </c>
      <c r="AR111" s="42">
        <v>0</v>
      </c>
    </row>
    <row r="112" spans="7:44" x14ac:dyDescent="0.25">
      <c r="G112" s="47"/>
      <c r="H112" s="27"/>
      <c r="I112" s="48"/>
      <c r="J112" s="27"/>
      <c r="K112" s="27"/>
      <c r="L112" s="27"/>
      <c r="M112" s="27"/>
      <c r="N112" s="27"/>
      <c r="O112" s="27"/>
      <c r="P112" s="49"/>
      <c r="Q112" s="42"/>
      <c r="R112" s="42"/>
      <c r="S112" s="42"/>
      <c r="T112" s="42"/>
      <c r="U112" s="42"/>
      <c r="V112" s="42"/>
      <c r="W112" s="42"/>
      <c r="X112" s="42"/>
      <c r="AQ112" s="42">
        <v>0</v>
      </c>
      <c r="AR112" s="42">
        <v>0</v>
      </c>
    </row>
    <row r="113" spans="7:44" x14ac:dyDescent="0.25">
      <c r="G113" s="47"/>
      <c r="H113" s="27"/>
      <c r="I113" s="48"/>
      <c r="J113" s="27"/>
      <c r="K113" s="27"/>
      <c r="L113" s="27"/>
      <c r="M113" s="27"/>
      <c r="N113" s="27"/>
      <c r="O113" s="27"/>
      <c r="P113" s="49"/>
      <c r="Q113" s="42"/>
      <c r="R113" s="42"/>
      <c r="S113" s="42"/>
      <c r="T113" s="42"/>
      <c r="U113" s="42"/>
      <c r="V113" s="42"/>
      <c r="W113" s="42"/>
      <c r="X113" s="42"/>
      <c r="AQ113" s="42">
        <v>0</v>
      </c>
      <c r="AR113" s="42">
        <v>0</v>
      </c>
    </row>
    <row r="114" spans="7:44" x14ac:dyDescent="0.25">
      <c r="G114" s="47"/>
      <c r="H114" s="27"/>
      <c r="I114" s="48"/>
      <c r="J114" s="27"/>
      <c r="K114" s="27"/>
      <c r="L114" s="27"/>
      <c r="M114" s="27"/>
      <c r="N114" s="27"/>
      <c r="O114" s="27"/>
      <c r="P114" s="49"/>
      <c r="Q114" s="42"/>
      <c r="R114" s="42"/>
      <c r="S114" s="42"/>
      <c r="T114" s="42"/>
      <c r="U114" s="42"/>
      <c r="V114" s="42"/>
      <c r="W114" s="42"/>
      <c r="X114" s="42"/>
      <c r="AQ114" s="42">
        <v>0</v>
      </c>
      <c r="AR114" s="42">
        <v>0</v>
      </c>
    </row>
    <row r="115" spans="7:44" x14ac:dyDescent="0.25">
      <c r="G115" s="47"/>
      <c r="H115" s="27"/>
      <c r="I115" s="48"/>
      <c r="J115" s="27"/>
      <c r="K115" s="27"/>
      <c r="L115" s="27"/>
      <c r="M115" s="27"/>
      <c r="N115" s="27"/>
      <c r="O115" s="27"/>
      <c r="P115" s="49"/>
      <c r="Q115" s="42"/>
      <c r="R115" s="42"/>
      <c r="S115" s="42"/>
      <c r="T115" s="42"/>
      <c r="U115" s="42"/>
      <c r="V115" s="42"/>
      <c r="W115" s="42"/>
      <c r="X115" s="42"/>
      <c r="AQ115" s="42">
        <v>1</v>
      </c>
      <c r="AR115" s="42">
        <v>1</v>
      </c>
    </row>
    <row r="116" spans="7:44" x14ac:dyDescent="0.25">
      <c r="G116" s="47"/>
      <c r="H116" s="27"/>
      <c r="I116" s="48"/>
      <c r="J116" s="27"/>
      <c r="K116" s="27"/>
      <c r="L116" s="27"/>
      <c r="M116" s="27"/>
      <c r="N116" s="27"/>
      <c r="O116" s="27"/>
      <c r="P116" s="49"/>
      <c r="Q116" s="42"/>
      <c r="R116" s="42"/>
      <c r="S116" s="42"/>
      <c r="T116" s="42"/>
      <c r="U116" s="42"/>
      <c r="V116" s="42"/>
      <c r="W116" s="42"/>
      <c r="X116" s="42"/>
      <c r="AQ116" s="42">
        <v>0</v>
      </c>
      <c r="AR116" s="42">
        <v>1</v>
      </c>
    </row>
    <row r="117" spans="7:44" x14ac:dyDescent="0.25">
      <c r="G117" s="47"/>
      <c r="H117" s="27"/>
      <c r="I117" s="48"/>
      <c r="J117" s="27"/>
      <c r="K117" s="27"/>
      <c r="L117" s="27"/>
      <c r="M117" s="27"/>
      <c r="N117" s="27"/>
      <c r="O117" s="27"/>
      <c r="P117" s="49"/>
      <c r="Q117" s="42"/>
      <c r="R117" s="42"/>
      <c r="S117" s="42"/>
      <c r="T117" s="42"/>
      <c r="U117" s="42"/>
      <c r="V117" s="42"/>
      <c r="W117" s="42"/>
      <c r="X117" s="42"/>
      <c r="AQ117" s="42">
        <v>0</v>
      </c>
      <c r="AR117" s="42">
        <v>0</v>
      </c>
    </row>
    <row r="118" spans="7:44" x14ac:dyDescent="0.25">
      <c r="G118" s="47"/>
      <c r="H118" s="27"/>
      <c r="I118" s="48"/>
      <c r="J118" s="27"/>
      <c r="K118" s="27"/>
      <c r="L118" s="27"/>
      <c r="M118" s="27"/>
      <c r="N118" s="27"/>
      <c r="O118" s="27"/>
      <c r="P118" s="49"/>
      <c r="Q118" s="42"/>
      <c r="R118" s="42"/>
      <c r="S118" s="42"/>
      <c r="T118" s="42"/>
      <c r="U118" s="42"/>
      <c r="V118" s="42"/>
      <c r="W118" s="42"/>
      <c r="X118" s="42"/>
      <c r="AQ118" s="42">
        <v>0</v>
      </c>
      <c r="AR118" s="42">
        <v>0</v>
      </c>
    </row>
    <row r="119" spans="7:44" x14ac:dyDescent="0.25">
      <c r="G119" s="47"/>
      <c r="H119" s="27"/>
      <c r="I119" s="48"/>
      <c r="J119" s="27"/>
      <c r="K119" s="27"/>
      <c r="L119" s="27"/>
      <c r="M119" s="27"/>
      <c r="N119" s="27"/>
      <c r="O119" s="27"/>
      <c r="P119" s="49"/>
      <c r="Q119" s="42"/>
      <c r="R119" s="42"/>
      <c r="S119" s="42"/>
      <c r="T119" s="42"/>
      <c r="U119" s="42"/>
      <c r="V119" s="42"/>
      <c r="W119" s="42"/>
      <c r="X119" s="42"/>
      <c r="AQ119" s="42">
        <v>0</v>
      </c>
      <c r="AR119" s="42">
        <v>0</v>
      </c>
    </row>
    <row r="120" spans="7:44" x14ac:dyDescent="0.25">
      <c r="G120" s="47"/>
      <c r="H120" s="27"/>
      <c r="I120" s="48"/>
      <c r="J120" s="27"/>
      <c r="K120" s="27"/>
      <c r="L120" s="27"/>
      <c r="M120" s="27"/>
      <c r="N120" s="27"/>
      <c r="O120" s="27"/>
      <c r="P120" s="49"/>
      <c r="Q120" s="42"/>
      <c r="R120" s="42"/>
      <c r="S120" s="42"/>
      <c r="T120" s="42"/>
      <c r="U120" s="42"/>
      <c r="V120" s="42"/>
      <c r="W120" s="42"/>
      <c r="X120" s="42"/>
      <c r="AQ120" s="42">
        <v>0</v>
      </c>
      <c r="AR120" s="42">
        <v>0</v>
      </c>
    </row>
    <row r="121" spans="7:44" x14ac:dyDescent="0.25">
      <c r="G121" s="47"/>
      <c r="H121" s="27"/>
      <c r="I121" s="48"/>
      <c r="J121" s="27"/>
      <c r="K121" s="27"/>
      <c r="L121" s="27"/>
      <c r="M121" s="27"/>
      <c r="N121" s="27"/>
      <c r="O121" s="27"/>
      <c r="P121" s="49"/>
      <c r="Q121" s="42"/>
      <c r="R121" s="42"/>
      <c r="S121" s="42"/>
      <c r="T121" s="42"/>
      <c r="U121" s="42"/>
      <c r="V121" s="42"/>
      <c r="W121" s="42"/>
      <c r="X121" s="42"/>
    </row>
    <row r="122" spans="7:44" x14ac:dyDescent="0.25">
      <c r="G122" s="47"/>
      <c r="H122" s="27"/>
      <c r="I122" s="48"/>
      <c r="J122" s="27"/>
      <c r="K122" s="27"/>
      <c r="L122" s="27"/>
      <c r="M122" s="27"/>
      <c r="N122" s="27"/>
      <c r="O122" s="27"/>
      <c r="P122" s="49"/>
      <c r="Q122" s="42"/>
      <c r="R122" s="42"/>
      <c r="S122" s="42"/>
      <c r="T122" s="42"/>
      <c r="U122" s="42"/>
      <c r="V122" s="42"/>
      <c r="W122" s="42"/>
      <c r="X122" s="42"/>
    </row>
    <row r="123" spans="7:44" x14ac:dyDescent="0.25">
      <c r="G123" s="47"/>
      <c r="H123" s="27"/>
      <c r="I123" s="48"/>
      <c r="J123" s="27"/>
      <c r="K123" s="27"/>
      <c r="L123" s="27"/>
      <c r="M123" s="27"/>
      <c r="N123" s="27"/>
      <c r="O123" s="27"/>
      <c r="P123" s="49"/>
      <c r="Q123" s="42"/>
      <c r="R123" s="42"/>
      <c r="S123" s="42"/>
      <c r="T123" s="42"/>
      <c r="U123" s="42"/>
      <c r="V123" s="42"/>
      <c r="W123" s="42"/>
      <c r="X123" s="42"/>
    </row>
    <row r="124" spans="7:44" x14ac:dyDescent="0.25">
      <c r="G124" s="47"/>
      <c r="H124" s="27"/>
      <c r="I124" s="48"/>
      <c r="J124" s="27"/>
      <c r="K124" s="27"/>
      <c r="L124" s="27"/>
      <c r="M124" s="27"/>
      <c r="N124" s="27"/>
      <c r="O124" s="27"/>
      <c r="P124" s="49"/>
      <c r="Q124" s="42"/>
      <c r="R124" s="42"/>
      <c r="S124" s="42"/>
      <c r="T124" s="42"/>
      <c r="U124" s="42"/>
      <c r="V124" s="42"/>
      <c r="W124" s="42"/>
      <c r="X124" s="42"/>
    </row>
    <row r="125" spans="7:44" x14ac:dyDescent="0.25">
      <c r="G125" s="47"/>
      <c r="H125" s="27"/>
      <c r="I125" s="48"/>
      <c r="J125" s="27"/>
      <c r="K125" s="27"/>
      <c r="L125" s="27"/>
      <c r="M125" s="27"/>
      <c r="N125" s="27"/>
      <c r="O125" s="27"/>
      <c r="P125" s="49"/>
      <c r="Q125" s="42"/>
      <c r="R125" s="42"/>
      <c r="S125" s="42"/>
      <c r="T125" s="42"/>
      <c r="U125" s="42"/>
      <c r="V125" s="42"/>
      <c r="W125" s="42"/>
      <c r="X125" s="42"/>
    </row>
    <row r="126" spans="7:44" x14ac:dyDescent="0.25">
      <c r="G126" s="47"/>
      <c r="H126" s="27"/>
      <c r="I126" s="48"/>
      <c r="J126" s="27"/>
      <c r="K126" s="27"/>
      <c r="L126" s="27"/>
      <c r="M126" s="27"/>
      <c r="N126" s="27"/>
      <c r="O126" s="27"/>
      <c r="P126" s="49"/>
      <c r="Q126" s="42"/>
      <c r="R126" s="42"/>
      <c r="S126" s="42"/>
      <c r="T126" s="42"/>
      <c r="U126" s="42"/>
      <c r="V126" s="42"/>
      <c r="W126" s="42"/>
      <c r="X126" s="42"/>
    </row>
    <row r="127" spans="7:44" x14ac:dyDescent="0.25">
      <c r="G127" s="47"/>
      <c r="H127" s="27"/>
      <c r="I127" s="48"/>
      <c r="J127" s="27"/>
      <c r="K127" s="27"/>
      <c r="L127" s="27"/>
      <c r="M127" s="27"/>
      <c r="N127" s="27"/>
      <c r="O127" s="27"/>
      <c r="P127" s="49"/>
      <c r="Q127" s="42"/>
      <c r="R127" s="42"/>
      <c r="S127" s="42"/>
      <c r="T127" s="42"/>
      <c r="U127" s="42"/>
      <c r="V127" s="42"/>
      <c r="W127" s="42"/>
      <c r="X127" s="42"/>
    </row>
    <row r="128" spans="7:44" x14ac:dyDescent="0.25">
      <c r="G128" s="47"/>
      <c r="H128" s="27"/>
      <c r="I128" s="48"/>
      <c r="J128" s="27"/>
      <c r="K128" s="27"/>
      <c r="L128" s="27"/>
      <c r="M128" s="27"/>
      <c r="N128" s="27"/>
      <c r="O128" s="27"/>
      <c r="P128" s="49"/>
      <c r="Q128" s="42"/>
      <c r="R128" s="42"/>
      <c r="S128" s="42"/>
      <c r="T128" s="42"/>
      <c r="U128" s="42"/>
      <c r="V128" s="42"/>
      <c r="W128" s="42"/>
      <c r="X128" s="42"/>
    </row>
    <row r="129" spans="7:24" x14ac:dyDescent="0.25">
      <c r="G129" s="47"/>
      <c r="H129" s="27"/>
      <c r="I129" s="48"/>
      <c r="J129" s="27"/>
      <c r="K129" s="27"/>
      <c r="L129" s="27"/>
      <c r="M129" s="27"/>
      <c r="N129" s="27"/>
      <c r="O129" s="27"/>
      <c r="P129" s="49"/>
      <c r="Q129" s="42"/>
      <c r="R129" s="42"/>
      <c r="S129" s="42"/>
      <c r="T129" s="42"/>
      <c r="U129" s="42"/>
      <c r="V129" s="42"/>
      <c r="W129" s="42"/>
      <c r="X129" s="42"/>
    </row>
    <row r="130" spans="7:24" x14ac:dyDescent="0.25">
      <c r="G130" s="47"/>
      <c r="H130" s="27"/>
      <c r="I130" s="48"/>
      <c r="J130" s="27"/>
      <c r="K130" s="27"/>
      <c r="L130" s="27"/>
      <c r="M130" s="27"/>
      <c r="N130" s="27"/>
      <c r="O130" s="27"/>
      <c r="P130" s="49"/>
      <c r="Q130" s="42"/>
      <c r="R130" s="42"/>
      <c r="S130" s="42"/>
      <c r="T130" s="42"/>
      <c r="U130" s="42"/>
      <c r="V130" s="42"/>
      <c r="W130" s="42"/>
      <c r="X130" s="42"/>
    </row>
    <row r="131" spans="7:24" x14ac:dyDescent="0.25">
      <c r="G131" s="47"/>
      <c r="H131" s="27"/>
      <c r="I131" s="48"/>
      <c r="J131" s="27"/>
      <c r="K131" s="27"/>
      <c r="L131" s="27"/>
      <c r="M131" s="27"/>
      <c r="N131" s="27"/>
      <c r="O131" s="27"/>
      <c r="P131" s="49"/>
      <c r="Q131" s="42"/>
      <c r="R131" s="42"/>
      <c r="S131" s="42"/>
      <c r="T131" s="42"/>
      <c r="U131" s="42"/>
      <c r="V131" s="42"/>
      <c r="W131" s="42"/>
      <c r="X131" s="42"/>
    </row>
    <row r="132" spans="7:24" x14ac:dyDescent="0.25">
      <c r="G132" s="47"/>
      <c r="H132" s="27"/>
      <c r="I132" s="48"/>
      <c r="J132" s="27"/>
      <c r="K132" s="27"/>
      <c r="L132" s="27"/>
      <c r="M132" s="27"/>
      <c r="N132" s="27"/>
      <c r="O132" s="27"/>
      <c r="P132" s="49"/>
      <c r="Q132" s="42"/>
      <c r="R132" s="42"/>
      <c r="S132" s="42"/>
      <c r="T132" s="42"/>
      <c r="U132" s="42"/>
      <c r="V132" s="42"/>
      <c r="W132" s="42"/>
      <c r="X132" s="42"/>
    </row>
    <row r="133" spans="7:24" x14ac:dyDescent="0.25">
      <c r="G133" s="47"/>
      <c r="H133" s="27"/>
      <c r="I133" s="48"/>
      <c r="J133" s="27"/>
      <c r="K133" s="27"/>
      <c r="L133" s="27"/>
      <c r="M133" s="27"/>
      <c r="N133" s="27"/>
      <c r="O133" s="27"/>
      <c r="P133" s="49"/>
      <c r="Q133" s="42"/>
      <c r="R133" s="42"/>
      <c r="S133" s="42"/>
      <c r="T133" s="42"/>
      <c r="U133" s="42"/>
      <c r="V133" s="42"/>
      <c r="W133" s="42"/>
      <c r="X133" s="42"/>
    </row>
    <row r="134" spans="7:24" x14ac:dyDescent="0.25">
      <c r="G134" s="47"/>
      <c r="H134" s="27"/>
      <c r="I134" s="48"/>
      <c r="J134" s="27"/>
      <c r="K134" s="27"/>
      <c r="L134" s="27"/>
      <c r="M134" s="27"/>
      <c r="N134" s="27"/>
      <c r="O134" s="27"/>
      <c r="P134" s="49"/>
      <c r="Q134" s="42"/>
      <c r="R134" s="42"/>
      <c r="S134" s="42"/>
      <c r="T134" s="42"/>
      <c r="U134" s="42"/>
      <c r="V134" s="42"/>
      <c r="W134" s="42"/>
      <c r="X134" s="42"/>
    </row>
    <row r="135" spans="7:24" x14ac:dyDescent="0.25">
      <c r="G135" s="47"/>
      <c r="H135" s="27"/>
      <c r="I135" s="48"/>
      <c r="J135" s="27"/>
      <c r="K135" s="27"/>
      <c r="L135" s="27"/>
      <c r="M135" s="27"/>
      <c r="N135" s="27"/>
      <c r="O135" s="27"/>
      <c r="P135" s="49"/>
      <c r="Q135" s="42"/>
      <c r="R135" s="42"/>
      <c r="S135" s="42"/>
      <c r="T135" s="42"/>
      <c r="U135" s="42"/>
      <c r="V135" s="42"/>
      <c r="W135" s="42"/>
      <c r="X135" s="42"/>
    </row>
    <row r="136" spans="7:24" x14ac:dyDescent="0.25">
      <c r="G136" s="47"/>
      <c r="H136" s="27"/>
      <c r="I136" s="48"/>
      <c r="J136" s="27"/>
      <c r="K136" s="27"/>
      <c r="L136" s="27"/>
      <c r="M136" s="27"/>
      <c r="N136" s="27"/>
      <c r="O136" s="27"/>
      <c r="P136" s="49"/>
      <c r="Q136" s="42"/>
      <c r="R136" s="42"/>
      <c r="S136" s="42"/>
      <c r="T136" s="42"/>
      <c r="U136" s="42"/>
      <c r="V136" s="42"/>
      <c r="W136" s="42"/>
      <c r="X136" s="42"/>
    </row>
    <row r="137" spans="7:24" x14ac:dyDescent="0.25">
      <c r="G137" s="47"/>
      <c r="H137" s="27"/>
      <c r="I137" s="48"/>
      <c r="J137" s="27"/>
      <c r="K137" s="27"/>
      <c r="L137" s="27"/>
      <c r="M137" s="27"/>
      <c r="N137" s="27"/>
      <c r="O137" s="27"/>
      <c r="P137" s="49"/>
      <c r="Q137" s="42"/>
      <c r="R137" s="42"/>
      <c r="S137" s="42"/>
      <c r="T137" s="42"/>
      <c r="U137" s="42"/>
      <c r="V137" s="42"/>
      <c r="W137" s="42"/>
      <c r="X137" s="42"/>
    </row>
    <row r="138" spans="7:24" x14ac:dyDescent="0.25">
      <c r="G138" s="47"/>
      <c r="H138" s="27"/>
      <c r="I138" s="48"/>
      <c r="J138" s="27"/>
      <c r="K138" s="27"/>
      <c r="L138" s="27"/>
      <c r="M138" s="27"/>
      <c r="N138" s="27"/>
      <c r="O138" s="27"/>
      <c r="P138" s="49"/>
      <c r="Q138" s="42"/>
      <c r="R138" s="42"/>
      <c r="S138" s="42"/>
      <c r="T138" s="42"/>
      <c r="U138" s="42"/>
      <c r="V138" s="42"/>
      <c r="W138" s="42"/>
      <c r="X138" s="42"/>
    </row>
    <row r="139" spans="7:24" x14ac:dyDescent="0.25">
      <c r="G139" s="47"/>
      <c r="H139" s="27"/>
      <c r="I139" s="48"/>
      <c r="J139" s="27"/>
      <c r="K139" s="27"/>
      <c r="L139" s="27"/>
      <c r="M139" s="27"/>
      <c r="N139" s="27"/>
      <c r="O139" s="27"/>
      <c r="P139" s="49"/>
      <c r="Q139" s="42"/>
      <c r="R139" s="42"/>
      <c r="S139" s="42"/>
      <c r="T139" s="42"/>
      <c r="U139" s="42"/>
      <c r="V139" s="42"/>
      <c r="W139" s="42"/>
      <c r="X139" s="42"/>
    </row>
    <row r="140" spans="7:24" x14ac:dyDescent="0.25">
      <c r="G140" s="47"/>
      <c r="H140" s="27"/>
      <c r="I140" s="48"/>
      <c r="J140" s="27"/>
      <c r="K140" s="27"/>
      <c r="L140" s="27"/>
      <c r="M140" s="27"/>
      <c r="N140" s="27"/>
      <c r="O140" s="27"/>
      <c r="P140" s="49"/>
      <c r="Q140" s="42"/>
      <c r="R140" s="42"/>
      <c r="S140" s="42"/>
      <c r="T140" s="42"/>
      <c r="U140" s="42"/>
      <c r="V140" s="42"/>
      <c r="W140" s="42"/>
      <c r="X140" s="42"/>
    </row>
    <row r="141" spans="7:24" x14ac:dyDescent="0.25">
      <c r="G141" s="47"/>
      <c r="H141" s="27"/>
      <c r="I141" s="48"/>
      <c r="J141" s="27"/>
      <c r="K141" s="27"/>
      <c r="L141" s="27"/>
      <c r="M141" s="27"/>
      <c r="N141" s="27"/>
      <c r="O141" s="27"/>
      <c r="P141" s="49"/>
      <c r="Q141" s="42"/>
      <c r="R141" s="42"/>
      <c r="S141" s="42"/>
      <c r="T141" s="42"/>
      <c r="U141" s="42"/>
      <c r="V141" s="42"/>
      <c r="W141" s="42"/>
      <c r="X141" s="42"/>
    </row>
    <row r="142" spans="7:24" x14ac:dyDescent="0.25">
      <c r="G142" s="47"/>
      <c r="H142" s="27"/>
      <c r="I142" s="48"/>
      <c r="J142" s="27"/>
      <c r="K142" s="27"/>
      <c r="L142" s="27"/>
      <c r="M142" s="27"/>
      <c r="N142" s="27"/>
      <c r="O142" s="27"/>
      <c r="P142" s="49"/>
      <c r="Q142" s="42"/>
      <c r="R142" s="42"/>
      <c r="S142" s="42"/>
      <c r="T142" s="42"/>
      <c r="U142" s="42"/>
      <c r="V142" s="42"/>
      <c r="W142" s="42"/>
      <c r="X142" s="42"/>
    </row>
    <row r="143" spans="7:24" x14ac:dyDescent="0.25">
      <c r="G143" s="47"/>
      <c r="H143" s="27"/>
      <c r="I143" s="48"/>
      <c r="J143" s="27"/>
      <c r="K143" s="27"/>
      <c r="L143" s="27"/>
      <c r="M143" s="27"/>
      <c r="N143" s="27"/>
      <c r="O143" s="27"/>
      <c r="P143" s="49"/>
      <c r="Q143" s="42"/>
      <c r="R143" s="42"/>
      <c r="S143" s="42"/>
      <c r="T143" s="42"/>
      <c r="U143" s="42"/>
      <c r="V143" s="42"/>
      <c r="W143" s="42"/>
      <c r="X143" s="42"/>
    </row>
    <row r="144" spans="7:24" x14ac:dyDescent="0.25">
      <c r="G144" s="47"/>
      <c r="H144" s="27"/>
      <c r="I144" s="48"/>
      <c r="J144" s="27"/>
      <c r="K144" s="27"/>
      <c r="L144" s="27"/>
      <c r="M144" s="27"/>
      <c r="N144" s="27"/>
      <c r="O144" s="27"/>
      <c r="P144" s="49"/>
      <c r="Q144" s="42"/>
      <c r="R144" s="42"/>
      <c r="S144" s="42"/>
      <c r="T144" s="42"/>
      <c r="U144" s="42"/>
      <c r="V144" s="42"/>
      <c r="W144" s="42"/>
      <c r="X144" s="42"/>
    </row>
    <row r="145" spans="7:24" x14ac:dyDescent="0.25">
      <c r="G145" s="47"/>
      <c r="H145" s="27"/>
      <c r="I145" s="48"/>
      <c r="J145" s="27"/>
      <c r="K145" s="27"/>
      <c r="L145" s="27"/>
      <c r="M145" s="27"/>
      <c r="N145" s="27"/>
      <c r="O145" s="27"/>
      <c r="P145" s="49"/>
      <c r="Q145" s="42"/>
      <c r="R145" s="42"/>
      <c r="S145" s="42"/>
      <c r="T145" s="42"/>
      <c r="U145" s="42"/>
      <c r="V145" s="42"/>
      <c r="W145" s="42"/>
      <c r="X145" s="42"/>
    </row>
    <row r="146" spans="7:24" x14ac:dyDescent="0.25">
      <c r="G146" s="47"/>
      <c r="H146" s="27"/>
      <c r="I146" s="48"/>
      <c r="J146" s="27"/>
      <c r="K146" s="27"/>
      <c r="L146" s="27"/>
      <c r="M146" s="27"/>
      <c r="N146" s="27"/>
      <c r="O146" s="27"/>
      <c r="P146" s="49"/>
      <c r="Q146" s="42"/>
      <c r="R146" s="42"/>
      <c r="S146" s="42"/>
      <c r="T146" s="42"/>
      <c r="U146" s="42"/>
      <c r="V146" s="42"/>
      <c r="W146" s="42"/>
      <c r="X146" s="42"/>
    </row>
    <row r="147" spans="7:24" x14ac:dyDescent="0.25">
      <c r="G147" s="47"/>
      <c r="H147" s="27"/>
      <c r="I147" s="48"/>
      <c r="J147" s="27"/>
      <c r="K147" s="27"/>
      <c r="L147" s="27"/>
      <c r="M147" s="27"/>
      <c r="N147" s="27"/>
      <c r="O147" s="27"/>
      <c r="P147" s="49"/>
      <c r="Q147" s="42"/>
      <c r="R147" s="42"/>
      <c r="S147" s="42"/>
      <c r="T147" s="42"/>
      <c r="U147" s="42"/>
      <c r="V147" s="42"/>
      <c r="W147" s="42"/>
      <c r="X147" s="42"/>
    </row>
    <row r="148" spans="7:24" x14ac:dyDescent="0.25">
      <c r="G148" s="47"/>
      <c r="H148" s="27"/>
      <c r="I148" s="48"/>
      <c r="J148" s="27"/>
      <c r="K148" s="27"/>
      <c r="L148" s="27"/>
      <c r="M148" s="27"/>
      <c r="N148" s="27"/>
      <c r="O148" s="27"/>
      <c r="P148" s="50"/>
      <c r="Q148" s="42"/>
      <c r="R148" s="42"/>
      <c r="S148" s="42"/>
      <c r="T148" s="42"/>
      <c r="U148" s="42"/>
      <c r="V148" s="42"/>
      <c r="W148" s="42"/>
      <c r="X148" s="42"/>
    </row>
    <row r="149" spans="7:24" x14ac:dyDescent="0.25">
      <c r="G149" s="47"/>
      <c r="H149" s="27"/>
      <c r="I149" s="48"/>
      <c r="J149" s="27"/>
      <c r="K149" s="27"/>
      <c r="L149" s="27"/>
      <c r="M149" s="27"/>
      <c r="N149" s="27"/>
      <c r="O149" s="27"/>
      <c r="P149" s="49"/>
      <c r="Q149" s="42"/>
      <c r="R149" s="42"/>
      <c r="S149" s="42"/>
      <c r="T149" s="42"/>
      <c r="U149" s="42"/>
      <c r="V149" s="42"/>
      <c r="W149" s="42"/>
      <c r="X149" s="42"/>
    </row>
    <row r="150" spans="7:24" x14ac:dyDescent="0.25">
      <c r="S150" s="42"/>
      <c r="T150" s="42"/>
      <c r="U150" s="42"/>
      <c r="V150" s="42"/>
      <c r="W150" s="42"/>
      <c r="X150" s="42"/>
    </row>
    <row r="151" spans="7:24" x14ac:dyDescent="0.25">
      <c r="S151" s="42"/>
      <c r="T151" s="42"/>
      <c r="U151" s="42"/>
      <c r="V151" s="42"/>
      <c r="W151" s="42"/>
      <c r="X151" s="42"/>
    </row>
    <row r="152" spans="7:24" x14ac:dyDescent="0.25">
      <c r="S152" s="42"/>
      <c r="T152" s="42"/>
      <c r="U152" s="42"/>
      <c r="V152" s="42"/>
      <c r="W152" s="42"/>
      <c r="X152" s="42"/>
    </row>
    <row r="153" spans="7:24" x14ac:dyDescent="0.25">
      <c r="S153" s="42"/>
      <c r="T153" s="42"/>
      <c r="U153" s="42"/>
      <c r="V153" s="42"/>
      <c r="W153" s="42"/>
      <c r="X153" s="42"/>
    </row>
    <row r="154" spans="7:24" x14ac:dyDescent="0.25">
      <c r="S154" s="42"/>
      <c r="T154" s="42"/>
      <c r="U154" s="42"/>
      <c r="V154" s="42"/>
      <c r="W154" s="42"/>
      <c r="X154" s="42"/>
    </row>
    <row r="155" spans="7:24" x14ac:dyDescent="0.25">
      <c r="S155" s="42"/>
      <c r="T155" s="42"/>
      <c r="U155" s="42"/>
      <c r="V155" s="42"/>
      <c r="W155" s="42"/>
      <c r="X155" s="42"/>
    </row>
    <row r="156" spans="7:24" x14ac:dyDescent="0.25">
      <c r="S156" s="42"/>
      <c r="T156" s="42"/>
      <c r="U156" s="42"/>
      <c r="V156" s="42"/>
      <c r="W156" s="42"/>
      <c r="X156" s="42"/>
    </row>
    <row r="157" spans="7:24" x14ac:dyDescent="0.25">
      <c r="S157" s="42"/>
      <c r="T157" s="42"/>
      <c r="U157" s="42"/>
      <c r="V157" s="42"/>
      <c r="W157" s="42"/>
      <c r="X157" s="42"/>
    </row>
    <row r="158" spans="7:24" x14ac:dyDescent="0.25">
      <c r="S158" s="42"/>
      <c r="T158" s="42"/>
      <c r="U158" s="42"/>
      <c r="V158" s="42"/>
      <c r="W158" s="42"/>
      <c r="X158" s="42"/>
    </row>
    <row r="159" spans="7:24" x14ac:dyDescent="0.25">
      <c r="S159" s="42"/>
      <c r="T159" s="42"/>
      <c r="U159" s="42"/>
      <c r="V159" s="42"/>
      <c r="W159" s="42"/>
      <c r="X159" s="42"/>
    </row>
    <row r="160" spans="7:24" x14ac:dyDescent="0.25">
      <c r="S160" s="42"/>
      <c r="T160" s="42"/>
      <c r="U160" s="42"/>
      <c r="V160" s="42"/>
      <c r="W160" s="42"/>
      <c r="X160" s="42"/>
    </row>
    <row r="161" spans="19:24" x14ac:dyDescent="0.25">
      <c r="S161" s="42"/>
      <c r="T161" s="42"/>
      <c r="U161" s="42"/>
      <c r="V161" s="42"/>
      <c r="W161" s="42"/>
      <c r="X161" s="42"/>
    </row>
    <row r="162" spans="19:24" x14ac:dyDescent="0.25">
      <c r="S162" s="42"/>
      <c r="T162" s="42"/>
      <c r="U162" s="42"/>
      <c r="V162" s="42"/>
      <c r="W162" s="42"/>
      <c r="X162" s="42"/>
    </row>
    <row r="163" spans="19:24" x14ac:dyDescent="0.25">
      <c r="S163" s="42"/>
      <c r="T163" s="42"/>
      <c r="U163" s="42"/>
      <c r="V163" s="42"/>
      <c r="W163" s="42"/>
      <c r="X163" s="42"/>
    </row>
    <row r="164" spans="19:24" x14ac:dyDescent="0.25">
      <c r="S164" s="42"/>
      <c r="T164" s="42"/>
      <c r="U164" s="42"/>
      <c r="V164" s="42"/>
      <c r="W164" s="42"/>
      <c r="X164" s="42"/>
    </row>
    <row r="165" spans="19:24" x14ac:dyDescent="0.25">
      <c r="S165" s="42"/>
      <c r="T165" s="42"/>
      <c r="U165" s="42"/>
      <c r="V165" s="42"/>
      <c r="W165" s="42"/>
      <c r="X165" s="42"/>
    </row>
    <row r="166" spans="19:24" x14ac:dyDescent="0.25">
      <c r="S166" s="42"/>
      <c r="T166" s="42"/>
      <c r="U166" s="42"/>
      <c r="V166" s="42"/>
      <c r="W166" s="42"/>
      <c r="X166" s="42"/>
    </row>
  </sheetData>
  <sortState ref="G46:W81">
    <sortCondition ref="H46:H81"/>
  </sortState>
  <conditionalFormatting sqref="AG3:AM11 AG13:AM30">
    <cfRule type="cellIs" dxfId="15" priority="15" stopIfTrue="1" operator="equal">
      <formula>1</formula>
    </cfRule>
    <cfRule type="cellIs" dxfId="14" priority="16" stopIfTrue="1" operator="greaterThan">
      <formula>1</formula>
    </cfRule>
    <cfRule type="cellIs" dxfId="13" priority="19" stopIfTrue="1" operator="greaterThan">
      <formula>0</formula>
    </cfRule>
  </conditionalFormatting>
  <conditionalFormatting sqref="AE3:AF30">
    <cfRule type="cellIs" dxfId="12" priority="17" stopIfTrue="1" operator="equal">
      <formula>7</formula>
    </cfRule>
  </conditionalFormatting>
  <conditionalFormatting sqref="AE3:AF30">
    <cfRule type="cellIs" dxfId="11" priority="14" stopIfTrue="1" operator="lessThan">
      <formula>3</formula>
    </cfRule>
  </conditionalFormatting>
  <conditionalFormatting sqref="AE1:AF1">
    <cfRule type="cellIs" dxfId="10" priority="13" stopIfTrue="1" operator="equal">
      <formula>7</formula>
    </cfRule>
  </conditionalFormatting>
  <conditionalFormatting sqref="AE1:AF1">
    <cfRule type="cellIs" dxfId="9" priority="12" stopIfTrue="1" operator="lessThan">
      <formula>3</formula>
    </cfRule>
  </conditionalFormatting>
  <conditionalFormatting sqref="AW21:BC21">
    <cfRule type="cellIs" dxfId="8" priority="5" stopIfTrue="1" operator="equal">
      <formula>1</formula>
    </cfRule>
    <cfRule type="cellIs" dxfId="7" priority="6" stopIfTrue="1" operator="greaterThan">
      <formula>1</formula>
    </cfRule>
    <cfRule type="cellIs" dxfId="6" priority="9" stopIfTrue="1" operator="greaterThan">
      <formula>0</formula>
    </cfRule>
  </conditionalFormatting>
  <conditionalFormatting sqref="AT21:AV21">
    <cfRule type="cellIs" dxfId="5" priority="8" stopIfTrue="1" operator="greaterThan">
      <formula>0</formula>
    </cfRule>
  </conditionalFormatting>
  <conditionalFormatting sqref="AR21:AS21">
    <cfRule type="cellIs" dxfId="4" priority="7" stopIfTrue="1" operator="equal">
      <formula>7</formula>
    </cfRule>
  </conditionalFormatting>
  <conditionalFormatting sqref="AR21:AS21">
    <cfRule type="cellIs" dxfId="3" priority="4" stopIfTrue="1" operator="lessThan">
      <formula>3</formula>
    </cfRule>
  </conditionalFormatting>
  <conditionalFormatting sqref="AG12:AM12">
    <cfRule type="cellIs" dxfId="2" priority="1" stopIfTrue="1" operator="equal">
      <formula>1</formula>
    </cfRule>
    <cfRule type="cellIs" dxfId="1" priority="2" stopIfTrue="1" operator="greaterThan">
      <formula>1</formula>
    </cfRule>
    <cfRule type="cellIs" dxfId="0" priority="3" stopIfTrue="1" operator="greaterThan">
      <formula>0</formula>
    </cfRule>
  </conditionalFormatting>
  <dataValidations count="4">
    <dataValidation type="list" allowBlank="1" showInputMessage="1" showErrorMessage="1" sqref="N62:N149 N13:N60 N3:N11">
      <formula1>$AT$3:$AT$4</formula1>
    </dataValidation>
    <dataValidation type="list" allowBlank="1" showInputMessage="1" showErrorMessage="1" sqref="J62:J149 J13:J60 J3:J11">
      <formula1>$AS$3:$AS$4</formula1>
    </dataValidation>
    <dataValidation type="list" allowBlank="1" showInputMessage="1" showErrorMessage="1" sqref="N61 N12">
      <formula1>$AX$3:$AX$4</formula1>
    </dataValidation>
    <dataValidation type="list" allowBlank="1" showInputMessage="1" showErrorMessage="1" sqref="J61 J12">
      <formula1>$AW$3:$AW$4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>
      <selection activeCell="B59" sqref="B59"/>
    </sheetView>
  </sheetViews>
  <sheetFormatPr defaultRowHeight="15" x14ac:dyDescent="0.25"/>
  <sheetData>
    <row r="1" spans="1:1" ht="15.75" x14ac:dyDescent="0.25">
      <c r="A1" s="18">
        <v>6</v>
      </c>
    </row>
    <row r="2" spans="1:1" ht="15.75" x14ac:dyDescent="0.25">
      <c r="A2" s="18">
        <v>7</v>
      </c>
    </row>
    <row r="3" spans="1:1" ht="15.75" x14ac:dyDescent="0.25">
      <c r="A3" s="18">
        <v>6</v>
      </c>
    </row>
    <row r="4" spans="1:1" ht="15.75" x14ac:dyDescent="0.25">
      <c r="A4" s="18">
        <v>7</v>
      </c>
    </row>
    <row r="5" spans="1:1" ht="15.75" x14ac:dyDescent="0.25">
      <c r="A5" s="18">
        <v>7</v>
      </c>
    </row>
    <row r="6" spans="1:1" ht="15.75" x14ac:dyDescent="0.25">
      <c r="A6" s="18">
        <v>7</v>
      </c>
    </row>
    <row r="7" spans="1:1" ht="15.75" x14ac:dyDescent="0.25">
      <c r="A7" s="18">
        <v>8</v>
      </c>
    </row>
    <row r="8" spans="1:1" ht="15.75" x14ac:dyDescent="0.25">
      <c r="A8" s="18">
        <v>8</v>
      </c>
    </row>
    <row r="9" spans="1:1" ht="15.75" x14ac:dyDescent="0.25">
      <c r="A9" s="18">
        <v>8</v>
      </c>
    </row>
    <row r="10" spans="1:1" ht="15.75" x14ac:dyDescent="0.25">
      <c r="A10" s="18">
        <v>8</v>
      </c>
    </row>
    <row r="11" spans="1:1" ht="15.75" x14ac:dyDescent="0.25">
      <c r="A11" s="18">
        <v>7</v>
      </c>
    </row>
    <row r="12" spans="1:1" ht="15.75" x14ac:dyDescent="0.25">
      <c r="A12" s="18">
        <v>7</v>
      </c>
    </row>
    <row r="13" spans="1:1" ht="15.75" x14ac:dyDescent="0.25">
      <c r="A13" s="18">
        <v>6</v>
      </c>
    </row>
    <row r="14" spans="1:1" ht="15.75" x14ac:dyDescent="0.25">
      <c r="A14" s="18">
        <v>8</v>
      </c>
    </row>
    <row r="15" spans="1:1" ht="15.75" x14ac:dyDescent="0.25">
      <c r="A15" s="18">
        <v>8</v>
      </c>
    </row>
    <row r="16" spans="1:1" ht="15.75" x14ac:dyDescent="0.25">
      <c r="A16" s="2">
        <v>8</v>
      </c>
    </row>
    <row r="17" spans="1:1" ht="15.75" x14ac:dyDescent="0.25">
      <c r="A17" s="2">
        <v>8</v>
      </c>
    </row>
    <row r="18" spans="1:1" ht="15.75" x14ac:dyDescent="0.25">
      <c r="A18" s="2">
        <v>8</v>
      </c>
    </row>
    <row r="19" spans="1:1" ht="15.75" x14ac:dyDescent="0.25">
      <c r="A19" s="18">
        <v>8</v>
      </c>
    </row>
    <row r="20" spans="1:1" ht="15.75" x14ac:dyDescent="0.25">
      <c r="A20" s="18">
        <v>8</v>
      </c>
    </row>
    <row r="21" spans="1:1" ht="15.75" x14ac:dyDescent="0.25">
      <c r="A21" s="18">
        <v>8</v>
      </c>
    </row>
    <row r="22" spans="1:1" ht="15.75" x14ac:dyDescent="0.25">
      <c r="A22" s="18">
        <v>7</v>
      </c>
    </row>
    <row r="23" spans="1:1" ht="15.75" x14ac:dyDescent="0.25">
      <c r="A23" s="18">
        <v>8</v>
      </c>
    </row>
    <row r="24" spans="1:1" ht="15.75" x14ac:dyDescent="0.25">
      <c r="A24" s="2">
        <v>8</v>
      </c>
    </row>
    <row r="25" spans="1:1" ht="15.75" x14ac:dyDescent="0.25">
      <c r="A25" s="2">
        <v>8</v>
      </c>
    </row>
    <row r="26" spans="1:1" ht="15.75" x14ac:dyDescent="0.25">
      <c r="A26" s="18">
        <v>8</v>
      </c>
    </row>
    <row r="27" spans="1:1" ht="15.75" x14ac:dyDescent="0.25">
      <c r="A27" s="18">
        <v>8</v>
      </c>
    </row>
    <row r="28" spans="1:1" ht="15.75" x14ac:dyDescent="0.25">
      <c r="A28" s="18">
        <v>8</v>
      </c>
    </row>
    <row r="29" spans="1:1" ht="15.75" x14ac:dyDescent="0.25">
      <c r="A29" s="18">
        <v>8</v>
      </c>
    </row>
    <row r="30" spans="1:1" ht="15.75" x14ac:dyDescent="0.25">
      <c r="A30" s="18">
        <v>8</v>
      </c>
    </row>
    <row r="31" spans="1:1" ht="15.75" x14ac:dyDescent="0.25">
      <c r="A31" s="18">
        <v>8</v>
      </c>
    </row>
    <row r="32" spans="1:1" ht="15.75" x14ac:dyDescent="0.25">
      <c r="A32" s="18">
        <v>7</v>
      </c>
    </row>
    <row r="33" spans="1:1" ht="15.75" x14ac:dyDescent="0.25">
      <c r="A33" s="18">
        <v>8</v>
      </c>
    </row>
    <row r="34" spans="1:1" ht="15.75" x14ac:dyDescent="0.25">
      <c r="A34" s="18">
        <v>8</v>
      </c>
    </row>
    <row r="35" spans="1:1" ht="15.75" x14ac:dyDescent="0.25">
      <c r="A35" s="2">
        <v>8</v>
      </c>
    </row>
    <row r="36" spans="1:1" ht="15.75" x14ac:dyDescent="0.25">
      <c r="A36" s="2">
        <v>8</v>
      </c>
    </row>
    <row r="37" spans="1:1" ht="15.75" x14ac:dyDescent="0.25">
      <c r="A37" s="2">
        <v>8</v>
      </c>
    </row>
    <row r="38" spans="1:1" ht="15.75" x14ac:dyDescent="0.25">
      <c r="A38" s="2">
        <v>8</v>
      </c>
    </row>
    <row r="39" spans="1:1" ht="15.75" x14ac:dyDescent="0.25">
      <c r="A39" s="2">
        <v>8</v>
      </c>
    </row>
    <row r="40" spans="1:1" ht="15.75" x14ac:dyDescent="0.25">
      <c r="A40" s="2">
        <v>8</v>
      </c>
    </row>
    <row r="41" spans="1:1" ht="15.75" x14ac:dyDescent="0.25">
      <c r="A41" s="2">
        <v>8</v>
      </c>
    </row>
    <row r="42" spans="1:1" ht="15.75" x14ac:dyDescent="0.25">
      <c r="A42" s="2">
        <v>7</v>
      </c>
    </row>
    <row r="43" spans="1:1" ht="15.75" x14ac:dyDescent="0.25">
      <c r="A43" s="2">
        <v>8</v>
      </c>
    </row>
    <row r="44" spans="1:1" ht="15.75" x14ac:dyDescent="0.25">
      <c r="A44" s="18">
        <v>8</v>
      </c>
    </row>
    <row r="45" spans="1:1" ht="15.75" x14ac:dyDescent="0.25">
      <c r="A45" s="2">
        <v>7</v>
      </c>
    </row>
    <row r="46" spans="1:1" ht="15.75" x14ac:dyDescent="0.25">
      <c r="A46" s="2">
        <v>8</v>
      </c>
    </row>
    <row r="47" spans="1:1" ht="15.75" x14ac:dyDescent="0.25">
      <c r="A47" s="2">
        <v>8</v>
      </c>
    </row>
    <row r="48" spans="1:1" ht="15.75" x14ac:dyDescent="0.25">
      <c r="A48" s="2">
        <v>8</v>
      </c>
    </row>
    <row r="49" spans="1:2" ht="15.75" x14ac:dyDescent="0.25">
      <c r="A49" s="2">
        <v>8</v>
      </c>
    </row>
    <row r="50" spans="1:2" ht="15.75" x14ac:dyDescent="0.25">
      <c r="A50" s="2">
        <v>7</v>
      </c>
    </row>
    <row r="51" spans="1:2" ht="15.75" x14ac:dyDescent="0.25">
      <c r="A51" s="2">
        <v>8</v>
      </c>
    </row>
    <row r="52" spans="1:2" ht="15.75" x14ac:dyDescent="0.25">
      <c r="A52" s="2">
        <v>9</v>
      </c>
    </row>
    <row r="53" spans="1:2" ht="15.75" x14ac:dyDescent="0.25">
      <c r="A53" s="18">
        <v>7</v>
      </c>
    </row>
    <row r="54" spans="1:2" ht="15.75" x14ac:dyDescent="0.25">
      <c r="A54" s="2">
        <v>8</v>
      </c>
    </row>
    <row r="55" spans="1:2" ht="15.75" x14ac:dyDescent="0.25">
      <c r="A55" s="2">
        <v>7</v>
      </c>
    </row>
    <row r="56" spans="1:2" ht="15.75" x14ac:dyDescent="0.25">
      <c r="A56" s="2">
        <v>8</v>
      </c>
    </row>
    <row r="57" spans="1:2" ht="15.75" x14ac:dyDescent="0.25">
      <c r="A57" s="18">
        <v>8</v>
      </c>
    </row>
    <row r="58" spans="1:2" x14ac:dyDescent="0.25">
      <c r="A58" s="95">
        <f>AVERAGE(A1:A57)</f>
        <v>7.6842105263157894</v>
      </c>
      <c r="B58" t="s">
        <v>618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C2" sqref="C2"/>
    </sheetView>
  </sheetViews>
  <sheetFormatPr defaultRowHeight="15" x14ac:dyDescent="0.25"/>
  <sheetData>
    <row r="1" spans="1:3" x14ac:dyDescent="0.25">
      <c r="B1" s="42" t="s">
        <v>626</v>
      </c>
      <c r="C1" s="42" t="s">
        <v>627</v>
      </c>
    </row>
    <row r="2" spans="1:3" ht="15.75" x14ac:dyDescent="0.25">
      <c r="A2" s="42" t="s">
        <v>619</v>
      </c>
      <c r="B2">
        <v>7</v>
      </c>
      <c r="C2" s="77">
        <v>3</v>
      </c>
    </row>
    <row r="3" spans="1:3" ht="15.75" x14ac:dyDescent="0.25">
      <c r="A3" s="42" t="s">
        <v>620</v>
      </c>
      <c r="B3">
        <v>13</v>
      </c>
      <c r="C3" s="77">
        <v>2</v>
      </c>
    </row>
    <row r="4" spans="1:3" ht="15.75" x14ac:dyDescent="0.25">
      <c r="A4" s="42" t="s">
        <v>599</v>
      </c>
      <c r="B4">
        <v>14</v>
      </c>
      <c r="C4" s="77">
        <v>0</v>
      </c>
    </row>
    <row r="5" spans="1:3" ht="15.75" x14ac:dyDescent="0.25">
      <c r="A5" s="42" t="s">
        <v>588</v>
      </c>
      <c r="B5">
        <v>1</v>
      </c>
      <c r="C5" s="77">
        <v>12</v>
      </c>
    </row>
    <row r="6" spans="1:3" ht="15.75" x14ac:dyDescent="0.25">
      <c r="A6" s="42" t="s">
        <v>604</v>
      </c>
      <c r="B6">
        <v>1</v>
      </c>
      <c r="C6" s="77">
        <v>11</v>
      </c>
    </row>
    <row r="7" spans="1:3" ht="15.75" x14ac:dyDescent="0.25">
      <c r="A7" s="42" t="s">
        <v>605</v>
      </c>
      <c r="B7">
        <v>1</v>
      </c>
      <c r="C7" s="77">
        <v>4</v>
      </c>
    </row>
    <row r="8" spans="1:3" ht="15.75" x14ac:dyDescent="0.25">
      <c r="A8" s="42" t="s">
        <v>613</v>
      </c>
      <c r="B8">
        <v>0</v>
      </c>
      <c r="C8" s="77">
        <v>4</v>
      </c>
    </row>
    <row r="9" spans="1:3" ht="15.75" x14ac:dyDescent="0.25">
      <c r="A9" s="42" t="s">
        <v>621</v>
      </c>
      <c r="B9">
        <v>0</v>
      </c>
      <c r="C9" s="77">
        <v>4</v>
      </c>
    </row>
    <row r="10" spans="1:3" ht="15.75" x14ac:dyDescent="0.25">
      <c r="A10" s="42" t="s">
        <v>622</v>
      </c>
      <c r="B10">
        <v>0</v>
      </c>
      <c r="C10" s="71">
        <v>2</v>
      </c>
    </row>
    <row r="11" spans="1:3" ht="15.75" x14ac:dyDescent="0.25">
      <c r="A11" s="42" t="s">
        <v>623</v>
      </c>
      <c r="B11">
        <v>0</v>
      </c>
      <c r="C11" s="77">
        <v>4</v>
      </c>
    </row>
    <row r="12" spans="1:3" ht="15.75" x14ac:dyDescent="0.25">
      <c r="A12" s="42" t="s">
        <v>624</v>
      </c>
      <c r="B12">
        <v>7</v>
      </c>
      <c r="C12" s="77">
        <v>6</v>
      </c>
    </row>
    <row r="13" spans="1:3" ht="15.75" x14ac:dyDescent="0.25">
      <c r="A13" s="42" t="s">
        <v>625</v>
      </c>
      <c r="B13">
        <v>13</v>
      </c>
      <c r="C13" s="77">
        <v>3</v>
      </c>
    </row>
    <row r="14" spans="1:3" ht="15.75" x14ac:dyDescent="0.25">
      <c r="C14" s="77"/>
    </row>
    <row r="15" spans="1:3" ht="15.75" x14ac:dyDescent="0.25">
      <c r="C15" s="77"/>
    </row>
    <row r="16" spans="1:3" ht="15.75" x14ac:dyDescent="0.25">
      <c r="C16" s="77"/>
    </row>
    <row r="17" spans="3:3" ht="15.75" x14ac:dyDescent="0.25">
      <c r="C17" s="77"/>
    </row>
    <row r="18" spans="3:3" ht="15.75" x14ac:dyDescent="0.25">
      <c r="C18" s="77"/>
    </row>
    <row r="19" spans="3:3" ht="15.75" x14ac:dyDescent="0.25">
      <c r="C19" s="77"/>
    </row>
    <row r="20" spans="3:3" ht="15.75" x14ac:dyDescent="0.25">
      <c r="C20" s="77"/>
    </row>
    <row r="21" spans="3:3" ht="15.75" x14ac:dyDescent="0.25">
      <c r="C21" s="71"/>
    </row>
    <row r="22" spans="3:3" ht="15.75" x14ac:dyDescent="0.25">
      <c r="C22" s="71"/>
    </row>
    <row r="23" spans="3:3" ht="15.75" x14ac:dyDescent="0.25">
      <c r="C23" s="71"/>
    </row>
    <row r="24" spans="3:3" ht="15.75" x14ac:dyDescent="0.25">
      <c r="C24" s="71"/>
    </row>
    <row r="25" spans="3:3" ht="15.75" x14ac:dyDescent="0.25">
      <c r="C25" s="71"/>
    </row>
    <row r="26" spans="3:3" ht="15.75" x14ac:dyDescent="0.25">
      <c r="C26" s="77"/>
    </row>
    <row r="27" spans="3:3" ht="15.75" x14ac:dyDescent="0.25">
      <c r="C27" s="77"/>
    </row>
    <row r="28" spans="3:3" ht="15.75" x14ac:dyDescent="0.25">
      <c r="C28" s="77"/>
    </row>
    <row r="29" spans="3:3" ht="15.75" x14ac:dyDescent="0.25">
      <c r="C29" s="77"/>
    </row>
    <row r="30" spans="3:3" ht="15.75" x14ac:dyDescent="0.25">
      <c r="C30" s="77"/>
    </row>
    <row r="31" spans="3:3" ht="15.75" x14ac:dyDescent="0.25">
      <c r="C31" s="77"/>
    </row>
    <row r="32" spans="3:3" ht="15.75" x14ac:dyDescent="0.25">
      <c r="C32" s="77"/>
    </row>
    <row r="33" spans="3:3" ht="15.75" x14ac:dyDescent="0.25">
      <c r="C33" s="77"/>
    </row>
    <row r="34" spans="3:3" ht="15.75" x14ac:dyDescent="0.25">
      <c r="C34" s="77"/>
    </row>
    <row r="35" spans="3:3" ht="15.75" x14ac:dyDescent="0.25">
      <c r="C35" s="77"/>
    </row>
    <row r="36" spans="3:3" ht="15.75" x14ac:dyDescent="0.25">
      <c r="C36" s="77"/>
    </row>
    <row r="37" spans="3:3" ht="15.75" x14ac:dyDescent="0.25">
      <c r="C37" s="77"/>
    </row>
    <row r="38" spans="3:3" ht="15.75" x14ac:dyDescent="0.25">
      <c r="C38" s="77"/>
    </row>
    <row r="39" spans="3:3" ht="15.75" x14ac:dyDescent="0.25">
      <c r="C39" s="77"/>
    </row>
    <row r="40" spans="3:3" ht="15.75" x14ac:dyDescent="0.25">
      <c r="C40" s="77"/>
    </row>
    <row r="41" spans="3:3" ht="15.75" x14ac:dyDescent="0.25">
      <c r="C41" s="77"/>
    </row>
    <row r="42" spans="3:3" ht="15.75" x14ac:dyDescent="0.25">
      <c r="C42" s="77"/>
    </row>
    <row r="43" spans="3:3" ht="15.75" x14ac:dyDescent="0.25">
      <c r="C43" s="77"/>
    </row>
    <row r="44" spans="3:3" ht="15.75" x14ac:dyDescent="0.25">
      <c r="C44" s="77"/>
    </row>
    <row r="45" spans="3:3" ht="15.75" x14ac:dyDescent="0.25">
      <c r="C45" s="77"/>
    </row>
    <row r="46" spans="3:3" ht="15.75" x14ac:dyDescent="0.25">
      <c r="C46" s="77"/>
    </row>
    <row r="47" spans="3:3" ht="15.75" x14ac:dyDescent="0.25">
      <c r="C47" s="77"/>
    </row>
    <row r="48" spans="3:3" ht="15.75" x14ac:dyDescent="0.25">
      <c r="C48" s="77"/>
    </row>
    <row r="49" spans="3:3" ht="15.75" x14ac:dyDescent="0.25">
      <c r="C49" s="77"/>
    </row>
    <row r="50" spans="3:3" ht="15.75" x14ac:dyDescent="0.25">
      <c r="C50" s="71"/>
    </row>
    <row r="51" spans="3:3" ht="15.75" x14ac:dyDescent="0.25">
      <c r="C51" s="71"/>
    </row>
    <row r="52" spans="3:3" ht="15.75" x14ac:dyDescent="0.25">
      <c r="C52" s="77"/>
    </row>
    <row r="53" spans="3:3" ht="15.75" x14ac:dyDescent="0.25">
      <c r="C53" s="77"/>
    </row>
    <row r="54" spans="3:3" ht="15.75" x14ac:dyDescent="0.25">
      <c r="C54" s="77"/>
    </row>
    <row r="55" spans="3:3" ht="15.75" x14ac:dyDescent="0.25">
      <c r="C55" s="77"/>
    </row>
    <row r="56" spans="3:3" ht="15.75" x14ac:dyDescent="0.25">
      <c r="C56" s="77"/>
    </row>
    <row r="57" spans="3:3" ht="15.75" x14ac:dyDescent="0.25">
      <c r="C57" s="77"/>
    </row>
    <row r="58" spans="3:3" ht="15.75" x14ac:dyDescent="0.25">
      <c r="C58" s="77"/>
    </row>
  </sheetData>
  <sortState ref="C2:D58">
    <sortCondition ref="D2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OriginalData</vt:lpstr>
      <vt:lpstr>Female</vt:lpstr>
      <vt:lpstr>Male</vt:lpstr>
      <vt:lpstr>GCU_PA data</vt:lpstr>
      <vt:lpstr>Days of Monitoring</vt:lpstr>
      <vt:lpstr>TESTING MONTH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Deans</dc:creator>
  <cp:lastModifiedBy>Sarah Deans</cp:lastModifiedBy>
  <cp:lastPrinted>2017-07-25T15:19:13Z</cp:lastPrinted>
  <dcterms:created xsi:type="dcterms:W3CDTF">2016-04-14T11:29:19Z</dcterms:created>
  <dcterms:modified xsi:type="dcterms:W3CDTF">2018-09-04T13:03:44Z</dcterms:modified>
</cp:coreProperties>
</file>