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Temp " sheetId="6" r:id="rId1"/>
  </sheets>
  <calcPr calcId="125725"/>
</workbook>
</file>

<file path=xl/calcChain.xml><?xml version="1.0" encoding="utf-8"?>
<calcChain xmlns="http://schemas.openxmlformats.org/spreadsheetml/2006/main">
  <c r="F3" i="6"/>
  <c r="F4"/>
  <c r="F5"/>
  <c r="F6"/>
  <c r="F7"/>
  <c r="F8"/>
  <c r="F9"/>
  <c r="F10"/>
  <c r="F12"/>
  <c r="F13"/>
  <c r="F14"/>
  <c r="F15"/>
  <c r="F16"/>
  <c r="F17"/>
  <c r="F18"/>
  <c r="F19"/>
  <c r="F20"/>
  <c r="F2"/>
</calcChain>
</file>

<file path=xl/sharedStrings.xml><?xml version="1.0" encoding="utf-8"?>
<sst xmlns="http://schemas.openxmlformats.org/spreadsheetml/2006/main" count="32" uniqueCount="29">
  <si>
    <t>Sample</t>
  </si>
  <si>
    <t>Volume added</t>
  </si>
  <si>
    <t xml:space="preserve">Blank </t>
  </si>
  <si>
    <t>Weight</t>
  </si>
  <si>
    <t>Molarity</t>
  </si>
  <si>
    <t>E187 + 1% Car - T4 - 3</t>
  </si>
  <si>
    <t>E187 + 1% Car - T4 - 2</t>
  </si>
  <si>
    <t xml:space="preserve">E187 + 1% Car - T4 - 1 </t>
  </si>
  <si>
    <t>E187 - T4- 3</t>
  </si>
  <si>
    <t>E187 - T4 - 2</t>
  </si>
  <si>
    <t>E187 - T4 - 1</t>
  </si>
  <si>
    <t>E187 + 1% Car - T3 - 3</t>
  </si>
  <si>
    <t>E187 + 1% Car - T3 - 2</t>
  </si>
  <si>
    <t xml:space="preserve">E187 + 1% Car - T3 - 1 </t>
  </si>
  <si>
    <t>E187 - T3- 3</t>
  </si>
  <si>
    <t>E187 - T3 - 2</t>
  </si>
  <si>
    <t>E187 - T3 - 1</t>
  </si>
  <si>
    <t>E187 + 1% Car - T2 - 3</t>
  </si>
  <si>
    <t>E187 + 1% Car - T2 - 2</t>
  </si>
  <si>
    <t xml:space="preserve">E187 + 1% Car - T2 - 1 </t>
  </si>
  <si>
    <t>E187 - T2 - 3</t>
  </si>
  <si>
    <t>E187 - T2 - 2</t>
  </si>
  <si>
    <t>E187 - T2 - 1</t>
  </si>
  <si>
    <t xml:space="preserve">End group Concentration </t>
  </si>
  <si>
    <t>T1</t>
  </si>
  <si>
    <t>T2</t>
  </si>
  <si>
    <t>T3</t>
  </si>
  <si>
    <t xml:space="preserve"> T4</t>
  </si>
  <si>
    <t>T4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</si>
</sst>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'Temp '!$K$3:$K$6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 T4</c:v>
                </c:pt>
              </c:strCache>
            </c:strRef>
          </c:cat>
          <c:val>
            <c:numRef>
              <c:f>'Temp '!$L$3:$L$6</c:f>
              <c:numCache>
                <c:formatCode>General</c:formatCode>
                <c:ptCount val="4"/>
                <c:pt idx="0">
                  <c:v>41.54</c:v>
                </c:pt>
                <c:pt idx="1">
                  <c:v>47.67</c:v>
                </c:pt>
                <c:pt idx="2">
                  <c:v>46.6</c:v>
                </c:pt>
                <c:pt idx="3">
                  <c:v>70.180000000000007</c:v>
                </c:pt>
              </c:numCache>
            </c:numRef>
          </c:val>
        </c:ser>
        <c:axId val="35748864"/>
        <c:axId val="79233792"/>
      </c:barChart>
      <c:catAx>
        <c:axId val="35748864"/>
        <c:scaling>
          <c:orientation val="minMax"/>
        </c:scaling>
        <c:axPos val="b"/>
        <c:tickLblPos val="nextTo"/>
        <c:crossAx val="79233792"/>
        <c:crosses val="autoZero"/>
        <c:auto val="1"/>
        <c:lblAlgn val="ctr"/>
        <c:lblOffset val="100"/>
      </c:catAx>
      <c:valAx>
        <c:axId val="79233792"/>
        <c:scaling>
          <c:orientation val="minMax"/>
        </c:scaling>
        <c:axPos val="l"/>
        <c:majorGridlines/>
        <c:numFmt formatCode="General" sourceLinked="1"/>
        <c:tickLblPos val="nextTo"/>
        <c:crossAx val="357488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'Temp '!$K$8:$K$11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'Temp '!$L$8:$L$11</c:f>
              <c:numCache>
                <c:formatCode>General</c:formatCode>
                <c:ptCount val="4"/>
                <c:pt idx="0">
                  <c:v>4.18</c:v>
                </c:pt>
                <c:pt idx="1">
                  <c:v>28.26</c:v>
                </c:pt>
                <c:pt idx="2">
                  <c:v>28.7</c:v>
                </c:pt>
                <c:pt idx="3">
                  <c:v>52.56</c:v>
                </c:pt>
              </c:numCache>
            </c:numRef>
          </c:val>
        </c:ser>
        <c:axId val="79265792"/>
        <c:axId val="79267328"/>
      </c:barChart>
      <c:catAx>
        <c:axId val="79265792"/>
        <c:scaling>
          <c:orientation val="minMax"/>
        </c:scaling>
        <c:axPos val="b"/>
        <c:tickLblPos val="nextTo"/>
        <c:crossAx val="79267328"/>
        <c:crosses val="autoZero"/>
        <c:auto val="1"/>
        <c:lblAlgn val="ctr"/>
        <c:lblOffset val="100"/>
      </c:catAx>
      <c:valAx>
        <c:axId val="79267328"/>
        <c:scaling>
          <c:orientation val="minMax"/>
        </c:scaling>
        <c:axPos val="l"/>
        <c:majorGridlines/>
        <c:numFmt formatCode="General" sourceLinked="1"/>
        <c:tickLblPos val="nextTo"/>
        <c:crossAx val="792657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21</xdr:row>
      <xdr:rowOff>0</xdr:rowOff>
    </xdr:from>
    <xdr:to>
      <xdr:col>8</xdr:col>
      <xdr:colOff>457200</xdr:colOff>
      <xdr:row>35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20</xdr:row>
      <xdr:rowOff>180975</xdr:rowOff>
    </xdr:from>
    <xdr:to>
      <xdr:col>15</xdr:col>
      <xdr:colOff>180975</xdr:colOff>
      <xdr:row>35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A17" workbookViewId="0">
      <selection activeCell="H15" sqref="H15"/>
    </sheetView>
  </sheetViews>
  <sheetFormatPr defaultRowHeight="15"/>
  <cols>
    <col min="1" max="1" width="33.85546875" customWidth="1"/>
    <col min="6" max="6" width="22.7109375" customWidth="1"/>
    <col min="7" max="7" width="14.5703125" customWidth="1"/>
    <col min="8" max="8" width="17.140625" customWidth="1"/>
    <col min="11" max="11" width="23.28515625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23</v>
      </c>
    </row>
    <row r="2" spans="1:12">
      <c r="A2" s="1" t="s">
        <v>22</v>
      </c>
      <c r="B2" s="1">
        <v>97</v>
      </c>
      <c r="C2" s="1">
        <v>26.2</v>
      </c>
      <c r="D2" s="1">
        <v>0.1258</v>
      </c>
      <c r="E2" s="1">
        <v>8.9098999999999998E-2</v>
      </c>
      <c r="F2">
        <f>((B2-C2)*E2)/D2</f>
        <v>50.144747217806035</v>
      </c>
    </row>
    <row r="3" spans="1:12">
      <c r="A3" s="1" t="s">
        <v>21</v>
      </c>
      <c r="B3" s="1">
        <v>86.2</v>
      </c>
      <c r="C3" s="1">
        <v>26.2</v>
      </c>
      <c r="D3" s="1">
        <v>0.11210000000000001</v>
      </c>
      <c r="E3" s="1">
        <v>8.9098999999999998E-2</v>
      </c>
      <c r="F3" s="1">
        <f t="shared" ref="F3:F20" si="0">((B3-C3)*E3)/D3</f>
        <v>47.689027653880459</v>
      </c>
      <c r="H3" s="1"/>
      <c r="K3" s="1" t="s">
        <v>24</v>
      </c>
      <c r="L3">
        <v>41.54</v>
      </c>
    </row>
    <row r="4" spans="1:12">
      <c r="A4" s="1" t="s">
        <v>20</v>
      </c>
      <c r="B4" s="1">
        <v>85</v>
      </c>
      <c r="C4" s="1">
        <v>26.2</v>
      </c>
      <c r="D4" s="1">
        <v>0.11600000000000001</v>
      </c>
      <c r="E4" s="1">
        <v>8.9098999999999998E-2</v>
      </c>
      <c r="F4" s="1">
        <f t="shared" si="0"/>
        <v>45.163975862068959</v>
      </c>
      <c r="H4" s="1"/>
      <c r="K4" s="1" t="s">
        <v>25</v>
      </c>
      <c r="L4">
        <v>47.67</v>
      </c>
    </row>
    <row r="5" spans="1:12">
      <c r="A5" s="1" t="s">
        <v>16</v>
      </c>
      <c r="B5" s="1">
        <v>84.6</v>
      </c>
      <c r="C5" s="1">
        <v>26.2</v>
      </c>
      <c r="D5" s="1">
        <v>0.1182</v>
      </c>
      <c r="E5" s="1">
        <v>8.9098999999999998E-2</v>
      </c>
      <c r="F5" s="1">
        <f t="shared" si="0"/>
        <v>44.021840947546522</v>
      </c>
      <c r="H5" s="1"/>
      <c r="K5" s="1" t="s">
        <v>26</v>
      </c>
      <c r="L5">
        <v>46.6</v>
      </c>
    </row>
    <row r="6" spans="1:12">
      <c r="A6" s="1" t="s">
        <v>15</v>
      </c>
      <c r="B6" s="1">
        <v>75</v>
      </c>
      <c r="C6" s="1">
        <v>26.2</v>
      </c>
      <c r="D6" s="1">
        <v>8.9099999999999999E-2</v>
      </c>
      <c r="E6" s="1">
        <v>8.9098999999999998E-2</v>
      </c>
      <c r="F6" s="1">
        <f t="shared" si="0"/>
        <v>48.799452300785632</v>
      </c>
      <c r="H6" s="1"/>
      <c r="K6" s="1" t="s">
        <v>27</v>
      </c>
      <c r="L6">
        <v>70.180000000000007</v>
      </c>
    </row>
    <row r="7" spans="1:12">
      <c r="A7" s="1" t="s">
        <v>14</v>
      </c>
      <c r="B7" s="1">
        <v>90</v>
      </c>
      <c r="C7" s="1">
        <v>26.2</v>
      </c>
      <c r="D7" s="1">
        <v>0.121</v>
      </c>
      <c r="E7" s="1">
        <v>8.9098999999999998E-2</v>
      </c>
      <c r="F7" s="1">
        <f t="shared" si="0"/>
        <v>46.979472727272729</v>
      </c>
      <c r="K7" s="1"/>
    </row>
    <row r="8" spans="1:12">
      <c r="A8" s="1" t="s">
        <v>10</v>
      </c>
      <c r="B8" s="1">
        <v>125.2</v>
      </c>
      <c r="C8" s="1">
        <v>29.67</v>
      </c>
      <c r="D8" s="1">
        <v>0.11548</v>
      </c>
      <c r="E8" s="1">
        <v>8.9098999999999998E-2</v>
      </c>
      <c r="F8" s="1">
        <f t="shared" si="0"/>
        <v>73.706507360581924</v>
      </c>
      <c r="K8" s="1" t="s">
        <v>24</v>
      </c>
      <c r="L8">
        <v>4.18</v>
      </c>
    </row>
    <row r="9" spans="1:12">
      <c r="A9" s="1" t="s">
        <v>9</v>
      </c>
      <c r="B9" s="1">
        <v>104.4</v>
      </c>
      <c r="C9" s="1">
        <v>29.67</v>
      </c>
      <c r="D9" s="1">
        <v>9.9769999999999998E-2</v>
      </c>
      <c r="E9" s="1">
        <v>8.9098999999999998E-2</v>
      </c>
      <c r="F9" s="1">
        <f t="shared" si="0"/>
        <v>66.737178209882742</v>
      </c>
      <c r="K9" s="1" t="s">
        <v>25</v>
      </c>
      <c r="L9">
        <v>28.26</v>
      </c>
    </row>
    <row r="10" spans="1:12">
      <c r="A10" s="1" t="s">
        <v>8</v>
      </c>
      <c r="B10" s="1">
        <v>90</v>
      </c>
      <c r="C10" s="1">
        <v>29.67</v>
      </c>
      <c r="D10" s="1">
        <v>7.6689999999999994E-2</v>
      </c>
      <c r="E10" s="1">
        <v>8.9098999999999998E-2</v>
      </c>
      <c r="F10" s="1">
        <f t="shared" si="0"/>
        <v>70.091832963880549</v>
      </c>
      <c r="K10" s="1" t="s">
        <v>26</v>
      </c>
      <c r="L10">
        <v>28.7</v>
      </c>
    </row>
    <row r="11" spans="1:12">
      <c r="F11" s="1"/>
      <c r="K11" s="1" t="s">
        <v>28</v>
      </c>
      <c r="L11">
        <v>52.56</v>
      </c>
    </row>
    <row r="12" spans="1:12">
      <c r="A12" s="1" t="s">
        <v>19</v>
      </c>
      <c r="B12" s="1">
        <v>66.8</v>
      </c>
      <c r="C12" s="1">
        <v>26.2</v>
      </c>
      <c r="D12" s="1">
        <v>0.11799999999999999</v>
      </c>
      <c r="E12" s="1">
        <v>8.9098999999999998E-2</v>
      </c>
      <c r="F12" s="1">
        <f t="shared" si="0"/>
        <v>30.656096610169488</v>
      </c>
      <c r="H12" s="1"/>
    </row>
    <row r="13" spans="1:12">
      <c r="A13" s="1" t="s">
        <v>18</v>
      </c>
      <c r="B13" s="1">
        <v>68.2</v>
      </c>
      <c r="C13" s="1">
        <v>26.2</v>
      </c>
      <c r="D13" s="1">
        <v>0.12330000000000001</v>
      </c>
      <c r="E13" s="1">
        <v>8.9098999999999998E-2</v>
      </c>
      <c r="F13" s="1">
        <f t="shared" si="0"/>
        <v>30.35002433090024</v>
      </c>
      <c r="H13" s="1"/>
    </row>
    <row r="14" spans="1:12">
      <c r="A14" s="1" t="s">
        <v>17</v>
      </c>
      <c r="B14" s="1">
        <v>60</v>
      </c>
      <c r="C14" s="1">
        <v>26.2</v>
      </c>
      <c r="D14" s="1">
        <v>0.12659999999999999</v>
      </c>
      <c r="E14" s="1">
        <v>8.9098999999999998E-2</v>
      </c>
      <c r="F14" s="1">
        <f t="shared" si="0"/>
        <v>23.787884676145339</v>
      </c>
      <c r="H14" s="1"/>
    </row>
    <row r="15" spans="1:12">
      <c r="A15" s="1" t="s">
        <v>13</v>
      </c>
      <c r="B15" s="1">
        <v>59.8</v>
      </c>
      <c r="C15" s="1">
        <v>26.2</v>
      </c>
      <c r="D15" s="1">
        <v>0.1191</v>
      </c>
      <c r="E15" s="1">
        <v>8.9098999999999998E-2</v>
      </c>
      <c r="F15" s="1">
        <f t="shared" si="0"/>
        <v>25.136241813602012</v>
      </c>
      <c r="H15" s="1"/>
    </row>
    <row r="16" spans="1:12">
      <c r="A16" s="1" t="s">
        <v>12</v>
      </c>
      <c r="B16" s="1">
        <v>60</v>
      </c>
      <c r="C16" s="1">
        <v>26.2</v>
      </c>
      <c r="D16" s="1">
        <v>0.1076</v>
      </c>
      <c r="E16" s="1">
        <v>8.9098999999999998E-2</v>
      </c>
      <c r="F16" s="1">
        <f t="shared" si="0"/>
        <v>27.988347583643119</v>
      </c>
    </row>
    <row r="17" spans="1:6">
      <c r="A17" s="1" t="s">
        <v>11</v>
      </c>
      <c r="B17" s="1">
        <v>66.8</v>
      </c>
      <c r="C17" s="1">
        <v>26.2</v>
      </c>
      <c r="D17" s="1">
        <v>0.10970000000000001</v>
      </c>
      <c r="E17" s="1">
        <v>8.9098999999999998E-2</v>
      </c>
      <c r="F17" s="1">
        <f t="shared" si="0"/>
        <v>32.975564266180484</v>
      </c>
    </row>
    <row r="18" spans="1:6">
      <c r="A18" s="1" t="s">
        <v>7</v>
      </c>
      <c r="B18" s="1">
        <v>85.2</v>
      </c>
      <c r="C18" s="1">
        <v>29.67</v>
      </c>
      <c r="D18" s="1">
        <v>0.10208</v>
      </c>
      <c r="E18" s="1">
        <v>8.9098999999999998E-2</v>
      </c>
      <c r="F18" s="1">
        <f t="shared" si="0"/>
        <v>48.46852929075235</v>
      </c>
    </row>
    <row r="19" spans="1:6">
      <c r="A19" s="1" t="s">
        <v>6</v>
      </c>
      <c r="B19" s="1">
        <v>97.8</v>
      </c>
      <c r="C19" s="1">
        <v>29.67</v>
      </c>
      <c r="D19" s="1">
        <v>0.10546</v>
      </c>
      <c r="E19" s="1">
        <v>8.9098999999999998E-2</v>
      </c>
      <c r="F19" s="1">
        <f t="shared" si="0"/>
        <v>57.560353404134268</v>
      </c>
    </row>
    <row r="20" spans="1:6">
      <c r="A20" s="1" t="s">
        <v>5</v>
      </c>
      <c r="B20" s="1">
        <v>100</v>
      </c>
      <c r="C20" s="1">
        <v>29.67</v>
      </c>
      <c r="D20" s="1">
        <v>0.12134</v>
      </c>
      <c r="E20" s="1">
        <v>8.9098999999999998E-2</v>
      </c>
      <c r="F20" s="1">
        <f t="shared" si="0"/>
        <v>51.64276141420801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2014-07-03T22:36:00Z</cp:lastPrinted>
  <dcterms:created xsi:type="dcterms:W3CDTF">2014-04-29T21:45:18Z</dcterms:created>
  <dcterms:modified xsi:type="dcterms:W3CDTF">2015-09-20T20:25:29Z</dcterms:modified>
</cp:coreProperties>
</file>