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pH with Time" sheetId="3" r:id="rId1"/>
    <sheet name="Mediums" sheetId="4" r:id="rId2"/>
  </sheets>
  <calcPr calcId="125725"/>
</workbook>
</file>

<file path=xl/calcChain.xml><?xml version="1.0" encoding="utf-8"?>
<calcChain xmlns="http://schemas.openxmlformats.org/spreadsheetml/2006/main">
  <c r="C11" i="4"/>
  <c r="C10"/>
  <c r="D7"/>
  <c r="D6"/>
  <c r="K12"/>
  <c r="J12"/>
  <c r="J4" i="3"/>
  <c r="J5"/>
  <c r="J6"/>
  <c r="J3"/>
  <c r="F4"/>
  <c r="F5"/>
  <c r="F6"/>
  <c r="F3"/>
  <c r="I4"/>
  <c r="I5"/>
  <c r="I6"/>
  <c r="I3"/>
  <c r="E4"/>
  <c r="E5"/>
  <c r="E6"/>
  <c r="E3"/>
</calcChain>
</file>

<file path=xl/sharedStrings.xml><?xml version="1.0" encoding="utf-8"?>
<sst xmlns="http://schemas.openxmlformats.org/spreadsheetml/2006/main" count="26" uniqueCount="20">
  <si>
    <t>E239</t>
  </si>
  <si>
    <t>E239 + 1% Car</t>
  </si>
  <si>
    <t>E187</t>
  </si>
  <si>
    <t>E187 + 1% Car</t>
  </si>
  <si>
    <t>PH</t>
  </si>
  <si>
    <t>Sample</t>
  </si>
  <si>
    <t>0H</t>
  </si>
  <si>
    <t>24H</t>
  </si>
  <si>
    <t>48H</t>
  </si>
  <si>
    <t>96H</t>
  </si>
  <si>
    <t>72H</t>
  </si>
  <si>
    <t xml:space="preserve">Water </t>
  </si>
  <si>
    <t>Acid</t>
  </si>
  <si>
    <t>Alkalie</t>
  </si>
  <si>
    <t xml:space="preserve">pH </t>
  </si>
  <si>
    <t xml:space="preserve">24H </t>
  </si>
  <si>
    <t>24H - Ave</t>
  </si>
  <si>
    <t xml:space="preserve">48H - Ave </t>
  </si>
  <si>
    <t>24H - SD</t>
  </si>
  <si>
    <t>48-SD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</si>
</sst>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'pH with Time'!$B$10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'pH with Time'!$A$11:$A$15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xVal>
          <c:yVal>
            <c:numRef>
              <c:f>'pH with Time'!$B$11:$B$15</c:f>
              <c:numCache>
                <c:formatCode>General</c:formatCode>
                <c:ptCount val="5"/>
                <c:pt idx="0">
                  <c:v>6.51</c:v>
                </c:pt>
                <c:pt idx="1">
                  <c:v>6.44</c:v>
                </c:pt>
                <c:pt idx="2">
                  <c:v>6.16</c:v>
                </c:pt>
                <c:pt idx="3">
                  <c:v>5.3</c:v>
                </c:pt>
                <c:pt idx="4">
                  <c:v>5.25</c:v>
                </c:pt>
              </c:numCache>
            </c:numRef>
          </c:yVal>
        </c:ser>
        <c:ser>
          <c:idx val="1"/>
          <c:order val="1"/>
          <c:tx>
            <c:strRef>
              <c:f>'pH with Time'!$C$10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'pH with Time'!$A$11:$A$15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xVal>
          <c:yVal>
            <c:numRef>
              <c:f>'pH with Time'!$C$11:$C$15</c:f>
              <c:numCache>
                <c:formatCode>General</c:formatCode>
                <c:ptCount val="5"/>
                <c:pt idx="0">
                  <c:v>6.46</c:v>
                </c:pt>
                <c:pt idx="1">
                  <c:v>6.39</c:v>
                </c:pt>
                <c:pt idx="2">
                  <c:v>6.18</c:v>
                </c:pt>
                <c:pt idx="3">
                  <c:v>5.4</c:v>
                </c:pt>
                <c:pt idx="4">
                  <c:v>5.28</c:v>
                </c:pt>
              </c:numCache>
            </c:numRef>
          </c:yVal>
        </c:ser>
        <c:ser>
          <c:idx val="2"/>
          <c:order val="2"/>
          <c:tx>
            <c:strRef>
              <c:f>'pH with Time'!$D$10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'pH with Time'!$A$11:$A$15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xVal>
          <c:yVal>
            <c:numRef>
              <c:f>'pH with Time'!$D$11:$D$15</c:f>
              <c:numCache>
                <c:formatCode>General</c:formatCode>
                <c:ptCount val="5"/>
                <c:pt idx="0">
                  <c:v>6.44</c:v>
                </c:pt>
                <c:pt idx="1">
                  <c:v>6.39</c:v>
                </c:pt>
                <c:pt idx="2">
                  <c:v>6.32</c:v>
                </c:pt>
                <c:pt idx="3">
                  <c:v>5.46</c:v>
                </c:pt>
                <c:pt idx="4">
                  <c:v>5.31</c:v>
                </c:pt>
              </c:numCache>
            </c:numRef>
          </c:yVal>
        </c:ser>
        <c:ser>
          <c:idx val="3"/>
          <c:order val="3"/>
          <c:tx>
            <c:strRef>
              <c:f>'pH with Time'!$E$10</c:f>
              <c:strCache>
                <c:ptCount val="1"/>
                <c:pt idx="0">
                  <c:v>E239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'pH with Time'!$A$11:$A$15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xVal>
          <c:yVal>
            <c:numRef>
              <c:f>'pH with Time'!$E$11:$E$15</c:f>
              <c:numCache>
                <c:formatCode>General</c:formatCode>
                <c:ptCount val="5"/>
                <c:pt idx="0">
                  <c:v>6.45</c:v>
                </c:pt>
                <c:pt idx="1">
                  <c:v>6.42</c:v>
                </c:pt>
                <c:pt idx="2">
                  <c:v>6.26</c:v>
                </c:pt>
                <c:pt idx="3">
                  <c:v>5.65</c:v>
                </c:pt>
                <c:pt idx="4">
                  <c:v>5.52</c:v>
                </c:pt>
              </c:numCache>
            </c:numRef>
          </c:yVal>
        </c:ser>
        <c:axId val="77261824"/>
        <c:axId val="77260288"/>
      </c:scatterChart>
      <c:valAx>
        <c:axId val="77261824"/>
        <c:scaling>
          <c:orientation val="minMax"/>
        </c:scaling>
        <c:axPos val="b"/>
        <c:numFmt formatCode="General" sourceLinked="1"/>
        <c:tickLblPos val="nextTo"/>
        <c:crossAx val="77260288"/>
        <c:crosses val="autoZero"/>
        <c:crossBetween val="midCat"/>
      </c:valAx>
      <c:valAx>
        <c:axId val="77260288"/>
        <c:scaling>
          <c:orientation val="minMax"/>
        </c:scaling>
        <c:axPos val="l"/>
        <c:majorGridlines/>
        <c:numFmt formatCode="General" sourceLinked="1"/>
        <c:tickLblPos val="nextTo"/>
        <c:crossAx val="77261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695325</xdr:colOff>
      <xdr:row>9</xdr:row>
      <xdr:rowOff>0</xdr:rowOff>
    </xdr:from>
    <xdr:to>
      <xdr:col>12</xdr:col>
      <xdr:colOff>590550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B3" sqref="B3:B6"/>
    </sheetView>
  </sheetViews>
  <sheetFormatPr defaultRowHeight="15"/>
  <cols>
    <col min="1" max="2" width="14.42578125" customWidth="1"/>
    <col min="3" max="3" width="12.85546875" customWidth="1"/>
    <col min="4" max="4" width="13.140625" customWidth="1"/>
    <col min="5" max="5" width="17.85546875" customWidth="1"/>
    <col min="6" max="6" width="10.7109375" customWidth="1"/>
    <col min="9" max="10" width="11.42578125" customWidth="1"/>
  </cols>
  <sheetData>
    <row r="1" spans="1:12">
      <c r="A1" t="s">
        <v>4</v>
      </c>
    </row>
    <row r="2" spans="1:12">
      <c r="A2" s="1" t="s">
        <v>5</v>
      </c>
      <c r="B2" s="1" t="s">
        <v>6</v>
      </c>
      <c r="C2" s="1" t="s">
        <v>7</v>
      </c>
      <c r="D2" s="1" t="s">
        <v>15</v>
      </c>
      <c r="E2" s="1" t="s">
        <v>16</v>
      </c>
      <c r="F2" s="1" t="s">
        <v>18</v>
      </c>
      <c r="G2" s="1" t="s">
        <v>8</v>
      </c>
      <c r="H2" s="1" t="s">
        <v>8</v>
      </c>
      <c r="I2" s="1" t="s">
        <v>17</v>
      </c>
      <c r="J2" s="1" t="s">
        <v>19</v>
      </c>
      <c r="K2" s="1" t="s">
        <v>10</v>
      </c>
      <c r="L2" s="1" t="s">
        <v>9</v>
      </c>
    </row>
    <row r="3" spans="1:12">
      <c r="A3" s="1" t="s">
        <v>2</v>
      </c>
      <c r="B3" s="1">
        <v>6.51</v>
      </c>
      <c r="C3" s="1">
        <v>6.41</v>
      </c>
      <c r="D3" s="1">
        <v>6.46</v>
      </c>
      <c r="E3" s="1">
        <f>AVERAGE(C3:D3)</f>
        <v>6.4350000000000005</v>
      </c>
      <c r="F3" s="1">
        <f>STDEV(C3:D3)</f>
        <v>3.5355339059327251E-2</v>
      </c>
      <c r="G3" s="1">
        <v>6.46</v>
      </c>
      <c r="H3" s="1">
        <v>6.16</v>
      </c>
      <c r="I3" s="1">
        <f>AVERAGE(G3:H3)</f>
        <v>6.3100000000000005</v>
      </c>
      <c r="J3" s="1">
        <f>STDEV(G3:H3)</f>
        <v>0.21213203435593478</v>
      </c>
      <c r="K3" s="1">
        <v>5.3</v>
      </c>
      <c r="L3" s="1">
        <v>5.25</v>
      </c>
    </row>
    <row r="4" spans="1:12">
      <c r="A4" s="1" t="s">
        <v>3</v>
      </c>
      <c r="B4" s="1">
        <v>6.46</v>
      </c>
      <c r="C4" s="1">
        <v>6.38</v>
      </c>
      <c r="D4" s="1">
        <v>6.39</v>
      </c>
      <c r="E4" s="1">
        <f t="shared" ref="E4:E6" si="0">AVERAGE(C4:D4)</f>
        <v>6.3849999999999998</v>
      </c>
      <c r="F4" s="1">
        <f t="shared" ref="F4:F6" si="1">STDEV(C4:D4)</f>
        <v>7.0710678118653244E-3</v>
      </c>
      <c r="G4" s="1">
        <v>6.39</v>
      </c>
      <c r="H4" s="1">
        <v>5.97</v>
      </c>
      <c r="I4" s="1">
        <f t="shared" ref="I4:I6" si="2">AVERAGE(G4:H4)</f>
        <v>6.18</v>
      </c>
      <c r="J4" s="1">
        <f t="shared" ref="J4:J6" si="3">STDEV(G4:H4)</f>
        <v>0.29698484809832687</v>
      </c>
      <c r="K4" s="1">
        <v>5.4</v>
      </c>
      <c r="L4" s="1">
        <v>5.28</v>
      </c>
    </row>
    <row r="5" spans="1:12">
      <c r="A5" s="1" t="s">
        <v>0</v>
      </c>
      <c r="B5" s="1">
        <v>6.44</v>
      </c>
      <c r="C5" s="1">
        <v>6.42</v>
      </c>
      <c r="D5" s="1">
        <v>6.35</v>
      </c>
      <c r="E5" s="1">
        <f t="shared" si="0"/>
        <v>6.3849999999999998</v>
      </c>
      <c r="F5" s="1">
        <f t="shared" si="1"/>
        <v>4.9497474683058526E-2</v>
      </c>
      <c r="G5" s="1">
        <v>6.35</v>
      </c>
      <c r="H5" s="1">
        <v>6.28</v>
      </c>
      <c r="I5" s="1">
        <f t="shared" si="2"/>
        <v>6.3149999999999995</v>
      </c>
      <c r="J5" s="1">
        <f t="shared" si="3"/>
        <v>4.9497474683057895E-2</v>
      </c>
      <c r="K5" s="1">
        <v>5.46</v>
      </c>
      <c r="L5" s="1">
        <v>5.31</v>
      </c>
    </row>
    <row r="6" spans="1:12">
      <c r="A6" s="1" t="s">
        <v>1</v>
      </c>
      <c r="B6" s="1">
        <v>6.45</v>
      </c>
      <c r="C6" s="1">
        <v>6.48</v>
      </c>
      <c r="D6" s="1">
        <v>6.36</v>
      </c>
      <c r="E6" s="1">
        <f t="shared" si="0"/>
        <v>6.42</v>
      </c>
      <c r="F6" s="1">
        <f t="shared" si="1"/>
        <v>8.4852813742454306E-2</v>
      </c>
      <c r="G6" s="1">
        <v>6.36</v>
      </c>
      <c r="H6" s="1">
        <v>6.15</v>
      </c>
      <c r="I6" s="1">
        <f t="shared" si="2"/>
        <v>6.2550000000000008</v>
      </c>
      <c r="J6" s="1">
        <f t="shared" si="3"/>
        <v>0.14849242404915147</v>
      </c>
      <c r="K6" s="1">
        <v>5.65</v>
      </c>
      <c r="L6" s="1">
        <v>5.52</v>
      </c>
    </row>
    <row r="10" spans="1:12">
      <c r="B10" t="s">
        <v>2</v>
      </c>
      <c r="C10" t="s">
        <v>3</v>
      </c>
      <c r="D10" t="s">
        <v>0</v>
      </c>
      <c r="E10" t="s">
        <v>1</v>
      </c>
    </row>
    <row r="11" spans="1:12">
      <c r="A11">
        <v>0</v>
      </c>
      <c r="B11">
        <v>6.51</v>
      </c>
      <c r="C11">
        <v>6.46</v>
      </c>
      <c r="D11">
        <v>6.44</v>
      </c>
      <c r="E11">
        <v>6.45</v>
      </c>
    </row>
    <row r="12" spans="1:12">
      <c r="A12">
        <v>24</v>
      </c>
      <c r="B12">
        <v>6.44</v>
      </c>
      <c r="C12">
        <v>6.39</v>
      </c>
      <c r="D12">
        <v>6.39</v>
      </c>
      <c r="E12">
        <v>6.42</v>
      </c>
    </row>
    <row r="13" spans="1:12">
      <c r="A13">
        <v>48</v>
      </c>
      <c r="B13">
        <v>6.16</v>
      </c>
      <c r="C13">
        <v>6.18</v>
      </c>
      <c r="D13">
        <v>6.32</v>
      </c>
      <c r="E13">
        <v>6.26</v>
      </c>
    </row>
    <row r="14" spans="1:12">
      <c r="A14">
        <v>72</v>
      </c>
      <c r="B14">
        <v>5.3</v>
      </c>
      <c r="C14">
        <v>5.4</v>
      </c>
      <c r="D14">
        <v>5.46</v>
      </c>
      <c r="E14">
        <v>5.65</v>
      </c>
    </row>
    <row r="15" spans="1:12">
      <c r="A15">
        <v>96</v>
      </c>
      <c r="B15">
        <v>5.25</v>
      </c>
      <c r="C15">
        <v>5.28</v>
      </c>
      <c r="D15">
        <v>5.31</v>
      </c>
      <c r="E15">
        <v>5.52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C12" sqref="C12"/>
    </sheetView>
  </sheetViews>
  <sheetFormatPr defaultRowHeight="15"/>
  <sheetData>
    <row r="1" spans="1:11">
      <c r="A1" s="1" t="s">
        <v>5</v>
      </c>
      <c r="B1" s="1" t="s">
        <v>14</v>
      </c>
    </row>
    <row r="2" spans="1:11">
      <c r="A2" s="1" t="s">
        <v>11</v>
      </c>
      <c r="B2" s="1">
        <v>6.23</v>
      </c>
    </row>
    <row r="3" spans="1:11">
      <c r="A3" s="1"/>
      <c r="B3" s="1">
        <v>6.49</v>
      </c>
    </row>
    <row r="4" spans="1:11">
      <c r="A4" s="1"/>
      <c r="B4" s="1">
        <v>6.29</v>
      </c>
    </row>
    <row r="5" spans="1:11">
      <c r="A5" s="1"/>
      <c r="B5" s="1">
        <v>6.14</v>
      </c>
    </row>
    <row r="6" spans="1:11">
      <c r="A6" s="1" t="s">
        <v>12</v>
      </c>
      <c r="B6" s="1">
        <v>0.3</v>
      </c>
      <c r="D6">
        <f>AVERAGE(B6:B8)</f>
        <v>0.28333333333333338</v>
      </c>
    </row>
    <row r="7" spans="1:11">
      <c r="A7" s="1"/>
      <c r="B7" s="1">
        <v>0.26</v>
      </c>
      <c r="D7">
        <f>STDEV(B6:B8)</f>
        <v>2.0816659994661181E-2</v>
      </c>
    </row>
    <row r="8" spans="1:11">
      <c r="A8" s="1"/>
      <c r="B8" s="1">
        <v>0.28999999999999998</v>
      </c>
    </row>
    <row r="9" spans="1:11">
      <c r="A9" s="1" t="s">
        <v>13</v>
      </c>
      <c r="B9" s="1">
        <v>13.22</v>
      </c>
      <c r="G9" s="1">
        <v>6.51</v>
      </c>
    </row>
    <row r="10" spans="1:11">
      <c r="A10" s="1"/>
      <c r="B10" s="1">
        <v>13.3</v>
      </c>
      <c r="C10">
        <f>AVERAGE(B9:B11)</f>
        <v>13.300000000000002</v>
      </c>
      <c r="G10" s="1">
        <v>6.46</v>
      </c>
    </row>
    <row r="11" spans="1:11">
      <c r="A11" s="1"/>
      <c r="B11" s="1">
        <v>13.38</v>
      </c>
      <c r="C11">
        <f>STDEV(B9:B11)</f>
        <v>8.0000000000000071E-2</v>
      </c>
      <c r="G11" s="1">
        <v>6.44</v>
      </c>
    </row>
    <row r="12" spans="1:11">
      <c r="G12" s="1">
        <v>6.45</v>
      </c>
      <c r="J12">
        <f>AVERAGE(G9:G16)</f>
        <v>6.3762500000000006</v>
      </c>
      <c r="K12">
        <f>STDEV(G9:G16)</f>
        <v>0.1373148103550601</v>
      </c>
    </row>
    <row r="13" spans="1:11">
      <c r="G13" s="1">
        <v>6.23</v>
      </c>
    </row>
    <row r="14" spans="1:11">
      <c r="G14" s="1">
        <v>6.49</v>
      </c>
    </row>
    <row r="15" spans="1:11">
      <c r="G15" s="1">
        <v>6.29</v>
      </c>
    </row>
    <row r="16" spans="1:11">
      <c r="G16" s="1">
        <v>6.14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 with Time</vt:lpstr>
      <vt:lpstr>Mediums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2014-04-26T22:14:04Z</dcterms:created>
  <dcterms:modified xsi:type="dcterms:W3CDTF">2014-07-27T22:36:38Z</dcterms:modified>
</cp:coreProperties>
</file>