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2.xml" ContentType="application/vnd.openxmlformats-officedocument.spreadsheetml.work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3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worksheets/sheet4.xml" ContentType="application/vnd.openxmlformats-officedocument.spreadsheetml.work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worksheets/sheet5.xml" ContentType="application/vnd.openxmlformats-officedocument.spreadsheetml.work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chartsheets/sheet15.xml" ContentType="application/vnd.openxmlformats-officedocument.spreadsheetml.chartsheet+xml"/>
  <Override PartName="/xl/worksheets/sheet6.xml" ContentType="application/vnd.openxmlformats-officedocument.spreadsheetml.worksheet+xml"/>
  <Override PartName="/xl/chartsheets/sheet16.xml" ContentType="application/vnd.openxmlformats-officedocument.spreadsheetml.chartsheet+xml"/>
  <Override PartName="/xl/chartsheets/sheet17.xml" ContentType="application/vnd.openxmlformats-officedocument.spreadsheetml.chartsheet+xml"/>
  <Override PartName="/xl/chartsheets/sheet18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8195" windowHeight="9015" tabRatio="818" firstSheet="10" activeTab="20"/>
  </bookViews>
  <sheets>
    <sheet name="A Impacts" sheetId="1" r:id="rId1"/>
    <sheet name="A 5 cm" sheetId="6" r:id="rId2"/>
    <sheet name="A 4 cm" sheetId="7" r:id="rId3"/>
    <sheet name="A 3 cm" sheetId="8" r:id="rId4"/>
    <sheet name="B Impacts" sheetId="2" r:id="rId5"/>
    <sheet name="B 5 cm" sheetId="10" r:id="rId6"/>
    <sheet name="B 4 cm " sheetId="11" r:id="rId7"/>
    <sheet name="B 3 cm" sheetId="12" r:id="rId8"/>
    <sheet name="C Impacts" sheetId="3" r:id="rId9"/>
    <sheet name="C 5 cm" sheetId="13" r:id="rId10"/>
    <sheet name="C 4cm" sheetId="14" r:id="rId11"/>
    <sheet name="C 3cm" sheetId="15" r:id="rId12"/>
    <sheet name="D Impacts" sheetId="4" r:id="rId13"/>
    <sheet name="D 5 cm" sheetId="16" r:id="rId14"/>
    <sheet name="D 4 cm" sheetId="17" r:id="rId15"/>
    <sheet name="D 3 cm" sheetId="18" r:id="rId16"/>
    <sheet name="E Impacts" sheetId="5" r:id="rId17"/>
    <sheet name="E 5 cm" sheetId="20" r:id="rId18"/>
    <sheet name="E 4 cm" sheetId="21" r:id="rId19"/>
    <sheet name="E 3 cm" sheetId="22" r:id="rId20"/>
    <sheet name="Averages" sheetId="25" r:id="rId21"/>
    <sheet name="Average 5 cm" sheetId="29" r:id="rId22"/>
    <sheet name="Average 4 cm" sheetId="30" r:id="rId23"/>
    <sheet name="Average 3 cm " sheetId="31" r:id="rId24"/>
  </sheets>
  <calcPr calcId="145621"/>
</workbook>
</file>

<file path=xl/calcChain.xml><?xml version="1.0" encoding="utf-8"?>
<calcChain xmlns="http://schemas.openxmlformats.org/spreadsheetml/2006/main">
  <c r="C17" i="25" l="1"/>
  <c r="D17" i="25"/>
  <c r="E17" i="25"/>
  <c r="G17" i="25"/>
  <c r="H17" i="25"/>
  <c r="I17" i="25"/>
  <c r="J17" i="25"/>
  <c r="K17" i="25"/>
  <c r="L17" i="25"/>
  <c r="N17" i="25"/>
  <c r="O17" i="25"/>
  <c r="B17" i="25"/>
  <c r="C16" i="25"/>
  <c r="D16" i="25"/>
  <c r="E16" i="25"/>
  <c r="G16" i="25"/>
  <c r="H16" i="25"/>
  <c r="I16" i="25"/>
  <c r="J16" i="25"/>
  <c r="K16" i="25"/>
  <c r="L16" i="25"/>
  <c r="N16" i="25"/>
  <c r="O16" i="25"/>
  <c r="B16" i="25"/>
  <c r="C15" i="25"/>
  <c r="D15" i="25"/>
  <c r="E15" i="25"/>
  <c r="G15" i="25"/>
  <c r="H15" i="25"/>
  <c r="I15" i="25"/>
  <c r="J15" i="25"/>
  <c r="K15" i="25"/>
  <c r="L15" i="25"/>
  <c r="N15" i="25"/>
  <c r="O15" i="25"/>
  <c r="B15" i="25"/>
  <c r="C11" i="25"/>
  <c r="D11" i="25"/>
  <c r="E11" i="25"/>
  <c r="G11" i="25"/>
  <c r="H11" i="25"/>
  <c r="I11" i="25"/>
  <c r="J11" i="25"/>
  <c r="K11" i="25"/>
  <c r="L11" i="25"/>
  <c r="N11" i="25"/>
  <c r="O11" i="25"/>
  <c r="C10" i="25"/>
  <c r="D10" i="25"/>
  <c r="E10" i="25"/>
  <c r="G10" i="25"/>
  <c r="H10" i="25"/>
  <c r="I10" i="25"/>
  <c r="J10" i="25"/>
  <c r="K10" i="25"/>
  <c r="L10" i="25"/>
  <c r="N10" i="25"/>
  <c r="O10" i="25"/>
  <c r="B11" i="25"/>
  <c r="B10" i="25"/>
  <c r="C9" i="25"/>
  <c r="D9" i="25"/>
  <c r="E9" i="25"/>
  <c r="G9" i="25"/>
  <c r="H9" i="25"/>
  <c r="I9" i="25"/>
  <c r="J9" i="25"/>
  <c r="K9" i="25"/>
  <c r="L9" i="25"/>
  <c r="N9" i="25"/>
  <c r="O9" i="25"/>
  <c r="B9" i="25"/>
  <c r="C5" i="25"/>
  <c r="D5" i="25"/>
  <c r="E5" i="25"/>
  <c r="G5" i="25"/>
  <c r="H5" i="25"/>
  <c r="I5" i="25"/>
  <c r="J5" i="25"/>
  <c r="K5" i="25"/>
  <c r="L5" i="25"/>
  <c r="N5" i="25"/>
  <c r="O5" i="25"/>
  <c r="B5" i="25"/>
  <c r="C4" i="25"/>
  <c r="D4" i="25"/>
  <c r="E4" i="25"/>
  <c r="G4" i="25"/>
  <c r="H4" i="25"/>
  <c r="I4" i="25"/>
  <c r="J4" i="25"/>
  <c r="K4" i="25"/>
  <c r="L4" i="25"/>
  <c r="N4" i="25"/>
  <c r="O4" i="25"/>
  <c r="B4" i="25"/>
  <c r="D3" i="25"/>
  <c r="E3" i="25"/>
  <c r="G3" i="25"/>
  <c r="H3" i="25"/>
  <c r="I3" i="25"/>
  <c r="J3" i="25"/>
  <c r="K3" i="25"/>
  <c r="L3" i="25"/>
  <c r="N3" i="25"/>
  <c r="O3" i="25"/>
  <c r="C3" i="25"/>
  <c r="B3" i="25"/>
  <c r="E14" i="25"/>
  <c r="F14" i="25" s="1"/>
  <c r="G14" i="25" s="1"/>
  <c r="H14" i="25" s="1"/>
  <c r="I14" i="25" s="1"/>
  <c r="J14" i="25" s="1"/>
  <c r="K14" i="25" s="1"/>
  <c r="L14" i="25" s="1"/>
  <c r="M14" i="25" s="1"/>
  <c r="N14" i="25" s="1"/>
  <c r="O14" i="25" s="1"/>
  <c r="E8" i="25"/>
  <c r="F8" i="25" s="1"/>
  <c r="G8" i="25" s="1"/>
  <c r="H8" i="25" s="1"/>
  <c r="I8" i="25" s="1"/>
  <c r="J8" i="25" s="1"/>
  <c r="K8" i="25" s="1"/>
  <c r="L8" i="25" s="1"/>
  <c r="M8" i="25" s="1"/>
  <c r="N8" i="25" s="1"/>
  <c r="O8" i="25" s="1"/>
  <c r="E2" i="25"/>
  <c r="F2" i="25" s="1"/>
  <c r="G2" i="25" s="1"/>
  <c r="H2" i="25" s="1"/>
  <c r="I2" i="25" s="1"/>
  <c r="J2" i="25" s="1"/>
  <c r="K2" i="25" s="1"/>
  <c r="L2" i="25" s="1"/>
  <c r="M2" i="25" s="1"/>
  <c r="N2" i="25" s="1"/>
  <c r="O2" i="25" s="1"/>
  <c r="E17" i="5" l="1"/>
  <c r="F17" i="5" s="1"/>
  <c r="G17" i="5" s="1"/>
  <c r="H17" i="5" s="1"/>
  <c r="I17" i="5" s="1"/>
  <c r="J17" i="5" s="1"/>
  <c r="K17" i="5" s="1"/>
  <c r="L17" i="5" s="1"/>
  <c r="M17" i="5" s="1"/>
  <c r="N17" i="5" s="1"/>
  <c r="O17" i="5" s="1"/>
  <c r="E10" i="5"/>
  <c r="F10" i="5" s="1"/>
  <c r="G10" i="5" s="1"/>
  <c r="H10" i="5" s="1"/>
  <c r="I10" i="5" s="1"/>
  <c r="J10" i="5" s="1"/>
  <c r="K10" i="5" s="1"/>
  <c r="L10" i="5" s="1"/>
  <c r="M10" i="5" s="1"/>
  <c r="N10" i="5" s="1"/>
  <c r="O10" i="5" s="1"/>
  <c r="E3" i="5"/>
  <c r="F3" i="5" s="1"/>
  <c r="G3" i="5" s="1"/>
  <c r="H3" i="5" s="1"/>
  <c r="I3" i="5" s="1"/>
  <c r="J3" i="5" s="1"/>
  <c r="K3" i="5" s="1"/>
  <c r="L3" i="5" s="1"/>
  <c r="M3" i="5" s="1"/>
  <c r="N3" i="5" s="1"/>
  <c r="O3" i="5" s="1"/>
  <c r="E17" i="4"/>
  <c r="F17" i="4" s="1"/>
  <c r="G17" i="4" s="1"/>
  <c r="H17" i="4" s="1"/>
  <c r="I17" i="4" s="1"/>
  <c r="J17" i="4" s="1"/>
  <c r="K17" i="4" s="1"/>
  <c r="L17" i="4" s="1"/>
  <c r="M17" i="4" s="1"/>
  <c r="N17" i="4" s="1"/>
  <c r="O17" i="4" s="1"/>
  <c r="E10" i="4"/>
  <c r="F10" i="4" s="1"/>
  <c r="G10" i="4" s="1"/>
  <c r="H10" i="4" s="1"/>
  <c r="I10" i="4" s="1"/>
  <c r="J10" i="4" s="1"/>
  <c r="K10" i="4" s="1"/>
  <c r="L10" i="4" s="1"/>
  <c r="M10" i="4" s="1"/>
  <c r="N10" i="4" s="1"/>
  <c r="O10" i="4" s="1"/>
  <c r="E3" i="4"/>
  <c r="F3" i="4" s="1"/>
  <c r="G3" i="4" s="1"/>
  <c r="H3" i="4" s="1"/>
  <c r="I3" i="4" s="1"/>
  <c r="J3" i="4" s="1"/>
  <c r="K3" i="4" s="1"/>
  <c r="L3" i="4" s="1"/>
  <c r="M3" i="4" s="1"/>
  <c r="N3" i="4" s="1"/>
  <c r="O3" i="4" s="1"/>
  <c r="E17" i="2"/>
  <c r="F17" i="2" s="1"/>
  <c r="G17" i="2" s="1"/>
  <c r="H17" i="2" s="1"/>
  <c r="I17" i="2" s="1"/>
  <c r="J17" i="2" s="1"/>
  <c r="K17" i="2" s="1"/>
  <c r="L17" i="2" s="1"/>
  <c r="M17" i="2" s="1"/>
  <c r="N17" i="2" s="1"/>
  <c r="O17" i="2" s="1"/>
  <c r="E10" i="2"/>
  <c r="F10" i="2" s="1"/>
  <c r="G10" i="2" s="1"/>
  <c r="H10" i="2" s="1"/>
  <c r="I10" i="2" s="1"/>
  <c r="J10" i="2" s="1"/>
  <c r="K10" i="2" s="1"/>
  <c r="L10" i="2" s="1"/>
  <c r="M10" i="2" s="1"/>
  <c r="N10" i="2" s="1"/>
  <c r="O10" i="2" s="1"/>
  <c r="E3" i="2"/>
  <c r="F3" i="2" s="1"/>
  <c r="G3" i="2" s="1"/>
  <c r="H3" i="2" s="1"/>
  <c r="I3" i="2" s="1"/>
  <c r="J3" i="2" s="1"/>
  <c r="K3" i="2" s="1"/>
  <c r="L3" i="2" s="1"/>
  <c r="M3" i="2" s="1"/>
  <c r="N3" i="2" s="1"/>
  <c r="O3" i="2" s="1"/>
  <c r="E17" i="1"/>
  <c r="F17" i="1" s="1"/>
  <c r="G17" i="1" s="1"/>
  <c r="H17" i="1" s="1"/>
  <c r="I17" i="1" s="1"/>
  <c r="J17" i="1" s="1"/>
  <c r="K17" i="1" s="1"/>
  <c r="L17" i="1" s="1"/>
  <c r="M17" i="1" s="1"/>
  <c r="N17" i="1" s="1"/>
  <c r="O17" i="1" s="1"/>
  <c r="E10" i="1"/>
  <c r="F10" i="1" s="1"/>
  <c r="G10" i="1" s="1"/>
  <c r="H10" i="1" s="1"/>
  <c r="I10" i="1" s="1"/>
  <c r="J10" i="1" s="1"/>
  <c r="K10" i="1" s="1"/>
  <c r="L10" i="1" s="1"/>
  <c r="M10" i="1" s="1"/>
  <c r="N10" i="1" s="1"/>
  <c r="O10" i="1" s="1"/>
  <c r="E3" i="1"/>
  <c r="F3" i="1" s="1"/>
  <c r="G3" i="1" s="1"/>
  <c r="H3" i="1" s="1"/>
  <c r="I3" i="1" s="1"/>
  <c r="J3" i="1" s="1"/>
  <c r="K3" i="1" s="1"/>
  <c r="L3" i="1" s="1"/>
  <c r="M3" i="1" s="1"/>
  <c r="N3" i="1" s="1"/>
  <c r="O3" i="1" s="1"/>
  <c r="E17" i="3"/>
  <c r="F17" i="3" s="1"/>
  <c r="G17" i="3" s="1"/>
  <c r="H17" i="3" s="1"/>
  <c r="I17" i="3" s="1"/>
  <c r="J17" i="3" s="1"/>
  <c r="K17" i="3" s="1"/>
  <c r="L17" i="3" s="1"/>
  <c r="M17" i="3" s="1"/>
  <c r="N17" i="3" s="1"/>
  <c r="O17" i="3" s="1"/>
  <c r="E10" i="3"/>
  <c r="F10" i="3" s="1"/>
  <c r="G10" i="3" s="1"/>
  <c r="H10" i="3" s="1"/>
  <c r="I10" i="3" s="1"/>
  <c r="J10" i="3" s="1"/>
  <c r="K10" i="3" s="1"/>
  <c r="L10" i="3" s="1"/>
  <c r="M10" i="3" s="1"/>
  <c r="N10" i="3" s="1"/>
  <c r="O10" i="3" s="1"/>
  <c r="F3" i="3"/>
  <c r="G3" i="3" s="1"/>
  <c r="H3" i="3" s="1"/>
  <c r="I3" i="3" s="1"/>
  <c r="J3" i="3" s="1"/>
  <c r="K3" i="3" s="1"/>
  <c r="L3" i="3" s="1"/>
  <c r="M3" i="3" s="1"/>
  <c r="N3" i="3" s="1"/>
  <c r="O3" i="3" s="1"/>
  <c r="E3" i="3"/>
</calcChain>
</file>

<file path=xl/sharedStrings.xml><?xml version="1.0" encoding="utf-8"?>
<sst xmlns="http://schemas.openxmlformats.org/spreadsheetml/2006/main" count="103" uniqueCount="13">
  <si>
    <t>Day</t>
  </si>
  <si>
    <t>Colour</t>
  </si>
  <si>
    <t>Red</t>
  </si>
  <si>
    <t xml:space="preserve">Green </t>
  </si>
  <si>
    <t>Blue</t>
  </si>
  <si>
    <t>5 cm</t>
  </si>
  <si>
    <t>4 cm</t>
  </si>
  <si>
    <t>3 cm</t>
  </si>
  <si>
    <t>Control</t>
  </si>
  <si>
    <t>Green</t>
  </si>
  <si>
    <t>5cm</t>
  </si>
  <si>
    <t>4cm</t>
  </si>
  <si>
    <t>3cm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</si>
</sst>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0" xfId="0" applyFill="1"/>
    <xf numFmtId="0" fontId="1" fillId="0" borderId="0" xfId="0" applyFont="1" applyFill="1"/>
    <xf numFmtId="164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6.xml"/><Relationship Id="rId13" Type="http://schemas.openxmlformats.org/officeDocument/2006/relationships/worksheet" Target="worksheets/sheet4.xml"/><Relationship Id="rId18" Type="http://schemas.openxmlformats.org/officeDocument/2006/relationships/chartsheet" Target="chartsheets/sheet13.xml"/><Relationship Id="rId26" Type="http://schemas.openxmlformats.org/officeDocument/2006/relationships/styles" Target="styles.xml"/><Relationship Id="rId3" Type="http://schemas.openxmlformats.org/officeDocument/2006/relationships/chartsheet" Target="chartsheets/sheet2.xml"/><Relationship Id="rId21" Type="http://schemas.openxmlformats.org/officeDocument/2006/relationships/worksheet" Target="worksheets/sheet6.xml"/><Relationship Id="rId7" Type="http://schemas.openxmlformats.org/officeDocument/2006/relationships/chartsheet" Target="chartsheets/sheet5.xml"/><Relationship Id="rId12" Type="http://schemas.openxmlformats.org/officeDocument/2006/relationships/chartsheet" Target="chartsheets/sheet9.xml"/><Relationship Id="rId17" Type="http://schemas.openxmlformats.org/officeDocument/2006/relationships/worksheet" Target="worksheets/sheet5.xml"/><Relationship Id="rId25" Type="http://schemas.openxmlformats.org/officeDocument/2006/relationships/theme" Target="theme/theme1.xml"/><Relationship Id="rId2" Type="http://schemas.openxmlformats.org/officeDocument/2006/relationships/chartsheet" Target="chartsheets/sheet1.xml"/><Relationship Id="rId16" Type="http://schemas.openxmlformats.org/officeDocument/2006/relationships/chartsheet" Target="chartsheets/sheet12.xml"/><Relationship Id="rId20" Type="http://schemas.openxmlformats.org/officeDocument/2006/relationships/chartsheet" Target="chartsheets/sheet15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1" Type="http://schemas.openxmlformats.org/officeDocument/2006/relationships/chartsheet" Target="chartsheets/sheet8.xml"/><Relationship Id="rId24" Type="http://schemas.openxmlformats.org/officeDocument/2006/relationships/chartsheet" Target="chartsheets/sheet18.xml"/><Relationship Id="rId5" Type="http://schemas.openxmlformats.org/officeDocument/2006/relationships/worksheet" Target="worksheets/sheet2.xml"/><Relationship Id="rId15" Type="http://schemas.openxmlformats.org/officeDocument/2006/relationships/chartsheet" Target="chartsheets/sheet11.xml"/><Relationship Id="rId23" Type="http://schemas.openxmlformats.org/officeDocument/2006/relationships/chartsheet" Target="chartsheets/sheet17.xml"/><Relationship Id="rId28" Type="http://schemas.openxmlformats.org/officeDocument/2006/relationships/calcChain" Target="calcChain.xml"/><Relationship Id="rId10" Type="http://schemas.openxmlformats.org/officeDocument/2006/relationships/chartsheet" Target="chartsheets/sheet7.xml"/><Relationship Id="rId19" Type="http://schemas.openxmlformats.org/officeDocument/2006/relationships/chartsheet" Target="chartsheets/sheet14.xml"/><Relationship Id="rId4" Type="http://schemas.openxmlformats.org/officeDocument/2006/relationships/chartsheet" Target="chartsheets/sheet3.xml"/><Relationship Id="rId9" Type="http://schemas.openxmlformats.org/officeDocument/2006/relationships/worksheet" Target="worksheets/sheet3.xml"/><Relationship Id="rId14" Type="http://schemas.openxmlformats.org/officeDocument/2006/relationships/chartsheet" Target="chartsheets/sheet10.xml"/><Relationship Id="rId22" Type="http://schemas.openxmlformats.org/officeDocument/2006/relationships/chartsheet" Target="chartsheets/sheet16.xml"/><Relationship Id="rId2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 Impacts'!$A$4</c:f>
              <c:strCache>
                <c:ptCount val="1"/>
                <c:pt idx="0">
                  <c:v>Red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rgbClr val="C00000"/>
              </a:solidFill>
              <a:ln>
                <a:noFill/>
              </a:ln>
            </c:spPr>
          </c:marker>
          <c:xVal>
            <c:numRef>
              <c:f>'A Impacts'!$B$3:$O$3</c:f>
              <c:numCache>
                <c:formatCode>General</c:formatCode>
                <c:ptCount val="14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</c:numCache>
            </c:numRef>
          </c:xVal>
          <c:yVal>
            <c:numRef>
              <c:f>'A Impacts'!$B$4:$O$4</c:f>
              <c:numCache>
                <c:formatCode>General</c:formatCode>
                <c:ptCount val="14"/>
                <c:pt idx="0">
                  <c:v>141</c:v>
                </c:pt>
                <c:pt idx="1">
                  <c:v>167</c:v>
                </c:pt>
                <c:pt idx="2">
                  <c:v>176</c:v>
                </c:pt>
                <c:pt idx="3">
                  <c:v>173</c:v>
                </c:pt>
                <c:pt idx="6">
                  <c:v>116</c:v>
                </c:pt>
                <c:pt idx="8">
                  <c:v>145</c:v>
                </c:pt>
                <c:pt idx="9">
                  <c:v>153</c:v>
                </c:pt>
                <c:pt idx="13">
                  <c:v>180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'A Impacts'!$A$5</c:f>
              <c:strCache>
                <c:ptCount val="1"/>
                <c:pt idx="0">
                  <c:v>Green 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rgbClr val="00B050"/>
              </a:solidFill>
              <a:ln>
                <a:noFill/>
              </a:ln>
            </c:spPr>
          </c:marker>
          <c:xVal>
            <c:numRef>
              <c:f>'A Impacts'!$B$3:$O$3</c:f>
              <c:numCache>
                <c:formatCode>General</c:formatCode>
                <c:ptCount val="14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</c:numCache>
            </c:numRef>
          </c:xVal>
          <c:yVal>
            <c:numRef>
              <c:f>'A Impacts'!$B$5:$O$5</c:f>
              <c:numCache>
                <c:formatCode>General</c:formatCode>
                <c:ptCount val="14"/>
                <c:pt idx="0">
                  <c:v>119</c:v>
                </c:pt>
                <c:pt idx="1">
                  <c:v>154</c:v>
                </c:pt>
                <c:pt idx="2">
                  <c:v>163</c:v>
                </c:pt>
                <c:pt idx="3">
                  <c:v>156</c:v>
                </c:pt>
                <c:pt idx="6">
                  <c:v>100</c:v>
                </c:pt>
                <c:pt idx="8">
                  <c:v>131</c:v>
                </c:pt>
                <c:pt idx="9">
                  <c:v>139</c:v>
                </c:pt>
                <c:pt idx="13">
                  <c:v>169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'A Impacts'!$A$6</c:f>
              <c:strCache>
                <c:ptCount val="1"/>
                <c:pt idx="0">
                  <c:v>Blue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rgbClr val="0070C0"/>
              </a:solidFill>
              <a:ln>
                <a:noFill/>
              </a:ln>
            </c:spPr>
          </c:marker>
          <c:xVal>
            <c:numRef>
              <c:f>'A Impacts'!$B$3:$O$3</c:f>
              <c:numCache>
                <c:formatCode>General</c:formatCode>
                <c:ptCount val="14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</c:numCache>
            </c:numRef>
          </c:xVal>
          <c:yVal>
            <c:numRef>
              <c:f>'A Impacts'!$B$6:$O$6</c:f>
              <c:numCache>
                <c:formatCode>General</c:formatCode>
                <c:ptCount val="14"/>
                <c:pt idx="0">
                  <c:v>147</c:v>
                </c:pt>
                <c:pt idx="1">
                  <c:v>87</c:v>
                </c:pt>
                <c:pt idx="2">
                  <c:v>74</c:v>
                </c:pt>
                <c:pt idx="3">
                  <c:v>56</c:v>
                </c:pt>
                <c:pt idx="6">
                  <c:v>53</c:v>
                </c:pt>
                <c:pt idx="8">
                  <c:v>76</c:v>
                </c:pt>
                <c:pt idx="9">
                  <c:v>84</c:v>
                </c:pt>
                <c:pt idx="13">
                  <c:v>122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0896768"/>
        <c:axId val="230967936"/>
      </c:scatterChart>
      <c:valAx>
        <c:axId val="230896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No. of Days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30967936"/>
        <c:crosses val="autoZero"/>
        <c:crossBetween val="midCat"/>
      </c:valAx>
      <c:valAx>
        <c:axId val="2309679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Colour Value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3089676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 Impacts'!$A$4</c:f>
              <c:strCache>
                <c:ptCount val="1"/>
                <c:pt idx="0">
                  <c:v>Red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rgbClr val="C00000"/>
              </a:solidFill>
              <a:ln>
                <a:noFill/>
              </a:ln>
            </c:spPr>
          </c:marker>
          <c:xVal>
            <c:numRef>
              <c:f>'D Impacts'!$B$3:$O$3</c:f>
              <c:numCache>
                <c:formatCode>General</c:formatCode>
                <c:ptCount val="14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</c:numCache>
            </c:numRef>
          </c:xVal>
          <c:yVal>
            <c:numRef>
              <c:f>'D Impacts'!$B$4:$N$4</c:f>
              <c:numCache>
                <c:formatCode>General</c:formatCode>
                <c:ptCount val="13"/>
                <c:pt idx="0">
                  <c:v>207</c:v>
                </c:pt>
                <c:pt idx="1">
                  <c:v>214</c:v>
                </c:pt>
                <c:pt idx="2">
                  <c:v>215</c:v>
                </c:pt>
                <c:pt idx="5">
                  <c:v>186</c:v>
                </c:pt>
                <c:pt idx="7">
                  <c:v>217</c:v>
                </c:pt>
                <c:pt idx="8">
                  <c:v>210</c:v>
                </c:pt>
                <c:pt idx="9">
                  <c:v>205</c:v>
                </c:pt>
                <c:pt idx="12">
                  <c:v>197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'D Impacts'!$A$5</c:f>
              <c:strCache>
                <c:ptCount val="1"/>
                <c:pt idx="0">
                  <c:v>Green 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rgbClr val="00B050"/>
              </a:solidFill>
              <a:ln>
                <a:noFill/>
              </a:ln>
            </c:spPr>
          </c:marker>
          <c:xVal>
            <c:numRef>
              <c:f>'D Impacts'!$B$3:$O$3</c:f>
              <c:numCache>
                <c:formatCode>General</c:formatCode>
                <c:ptCount val="14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</c:numCache>
            </c:numRef>
          </c:xVal>
          <c:yVal>
            <c:numRef>
              <c:f>'D Impacts'!$B$5:$N$5</c:f>
              <c:numCache>
                <c:formatCode>General</c:formatCode>
                <c:ptCount val="13"/>
                <c:pt idx="0">
                  <c:v>193</c:v>
                </c:pt>
                <c:pt idx="1">
                  <c:v>216</c:v>
                </c:pt>
                <c:pt idx="2">
                  <c:v>214</c:v>
                </c:pt>
                <c:pt idx="5">
                  <c:v>172</c:v>
                </c:pt>
                <c:pt idx="7">
                  <c:v>216</c:v>
                </c:pt>
                <c:pt idx="8">
                  <c:v>200</c:v>
                </c:pt>
                <c:pt idx="9">
                  <c:v>192</c:v>
                </c:pt>
                <c:pt idx="12">
                  <c:v>185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'D Impacts'!$A$6</c:f>
              <c:strCache>
                <c:ptCount val="1"/>
                <c:pt idx="0">
                  <c:v>Blue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rgbClr val="0070C0"/>
              </a:solidFill>
              <a:ln>
                <a:noFill/>
              </a:ln>
            </c:spPr>
          </c:marker>
          <c:xVal>
            <c:numRef>
              <c:f>'D Impacts'!$B$3:$O$3</c:f>
              <c:numCache>
                <c:formatCode>General</c:formatCode>
                <c:ptCount val="14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</c:numCache>
            </c:numRef>
          </c:xVal>
          <c:yVal>
            <c:numRef>
              <c:f>'D Impacts'!$B$6:$N$6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2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8394880"/>
        <c:axId val="248397184"/>
      </c:scatterChart>
      <c:valAx>
        <c:axId val="248394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No. of Days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48397184"/>
        <c:crosses val="autoZero"/>
        <c:crossBetween val="midCat"/>
      </c:valAx>
      <c:valAx>
        <c:axId val="2483971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Colour Value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4839488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 Impacts'!$A$4</c:f>
              <c:strCache>
                <c:ptCount val="1"/>
                <c:pt idx="0">
                  <c:v>Red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rgbClr val="C00000"/>
              </a:solidFill>
              <a:ln>
                <a:noFill/>
              </a:ln>
            </c:spPr>
          </c:marker>
          <c:xVal>
            <c:numRef>
              <c:f>'D Impacts'!$B$3:$O$3</c:f>
              <c:numCache>
                <c:formatCode>General</c:formatCode>
                <c:ptCount val="14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</c:numCache>
            </c:numRef>
          </c:xVal>
          <c:yVal>
            <c:numRef>
              <c:f>'D Impacts'!$B$11:$O$11</c:f>
              <c:numCache>
                <c:formatCode>General</c:formatCode>
                <c:ptCount val="14"/>
                <c:pt idx="0">
                  <c:v>190</c:v>
                </c:pt>
                <c:pt idx="1">
                  <c:v>192</c:v>
                </c:pt>
                <c:pt idx="2">
                  <c:v>189</c:v>
                </c:pt>
                <c:pt idx="5">
                  <c:v>168</c:v>
                </c:pt>
                <c:pt idx="7">
                  <c:v>188</c:v>
                </c:pt>
                <c:pt idx="8">
                  <c:v>200</c:v>
                </c:pt>
                <c:pt idx="9">
                  <c:v>189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'D Impacts'!$A$5</c:f>
              <c:strCache>
                <c:ptCount val="1"/>
                <c:pt idx="0">
                  <c:v>Green 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rgbClr val="00B050"/>
              </a:solidFill>
              <a:ln>
                <a:noFill/>
              </a:ln>
            </c:spPr>
          </c:marker>
          <c:xVal>
            <c:numRef>
              <c:f>'D Impacts'!$B$3:$O$3</c:f>
              <c:numCache>
                <c:formatCode>General</c:formatCode>
                <c:ptCount val="14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</c:numCache>
            </c:numRef>
          </c:xVal>
          <c:yVal>
            <c:numRef>
              <c:f>'D Impacts'!$B$12:$O$12</c:f>
              <c:numCache>
                <c:formatCode>General</c:formatCode>
                <c:ptCount val="14"/>
                <c:pt idx="0">
                  <c:v>180</c:v>
                </c:pt>
                <c:pt idx="1">
                  <c:v>177</c:v>
                </c:pt>
                <c:pt idx="2">
                  <c:v>176</c:v>
                </c:pt>
                <c:pt idx="5">
                  <c:v>154</c:v>
                </c:pt>
                <c:pt idx="7">
                  <c:v>184</c:v>
                </c:pt>
                <c:pt idx="8">
                  <c:v>186</c:v>
                </c:pt>
                <c:pt idx="9">
                  <c:v>176</c:v>
                </c:pt>
                <c:pt idx="12">
                  <c:v>185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'D Impacts'!$A$6</c:f>
              <c:strCache>
                <c:ptCount val="1"/>
                <c:pt idx="0">
                  <c:v>Blue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rgbClr val="0070C0"/>
              </a:solidFill>
              <a:ln>
                <a:noFill/>
              </a:ln>
            </c:spPr>
          </c:marker>
          <c:xVal>
            <c:numRef>
              <c:f>'D Impacts'!$B$3:$O$3</c:f>
              <c:numCache>
                <c:formatCode>General</c:formatCode>
                <c:ptCount val="14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</c:numCache>
            </c:numRef>
          </c:xVal>
          <c:yVal>
            <c:numRef>
              <c:f>'D Impacts'!$B$13:$O$13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2">
                  <c:v>174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8456320"/>
        <c:axId val="248458624"/>
      </c:scatterChart>
      <c:valAx>
        <c:axId val="248456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No. of Days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48458624"/>
        <c:crosses val="autoZero"/>
        <c:crossBetween val="midCat"/>
      </c:valAx>
      <c:valAx>
        <c:axId val="2484586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Colour Value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4845632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 Impacts'!$A$4</c:f>
              <c:strCache>
                <c:ptCount val="1"/>
                <c:pt idx="0">
                  <c:v>Red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rgbClr val="C00000"/>
              </a:solidFill>
              <a:ln>
                <a:noFill/>
              </a:ln>
            </c:spPr>
          </c:marker>
          <c:xVal>
            <c:numRef>
              <c:f>'D Impacts'!$B$3:$O$3</c:f>
              <c:numCache>
                <c:formatCode>General</c:formatCode>
                <c:ptCount val="14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</c:numCache>
            </c:numRef>
          </c:xVal>
          <c:yVal>
            <c:numRef>
              <c:f>'D Impacts'!$B$18:$N$18</c:f>
              <c:numCache>
                <c:formatCode>General</c:formatCode>
                <c:ptCount val="13"/>
                <c:pt idx="0">
                  <c:v>214</c:v>
                </c:pt>
                <c:pt idx="1">
                  <c:v>228</c:v>
                </c:pt>
                <c:pt idx="2">
                  <c:v>228</c:v>
                </c:pt>
                <c:pt idx="5">
                  <c:v>195</c:v>
                </c:pt>
                <c:pt idx="7">
                  <c:v>231</c:v>
                </c:pt>
                <c:pt idx="8">
                  <c:v>221</c:v>
                </c:pt>
                <c:pt idx="9">
                  <c:v>223</c:v>
                </c:pt>
                <c:pt idx="12">
                  <c:v>202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'D Impacts'!$A$5</c:f>
              <c:strCache>
                <c:ptCount val="1"/>
                <c:pt idx="0">
                  <c:v>Green 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rgbClr val="00B050"/>
              </a:solidFill>
              <a:ln>
                <a:noFill/>
              </a:ln>
            </c:spPr>
          </c:marker>
          <c:xVal>
            <c:numRef>
              <c:f>'D Impacts'!$B$3:$O$3</c:f>
              <c:numCache>
                <c:formatCode>General</c:formatCode>
                <c:ptCount val="14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</c:numCache>
            </c:numRef>
          </c:xVal>
          <c:yVal>
            <c:numRef>
              <c:f>'D Impacts'!$B$19:$N$19</c:f>
              <c:numCache>
                <c:formatCode>General</c:formatCode>
                <c:ptCount val="13"/>
                <c:pt idx="0">
                  <c:v>119</c:v>
                </c:pt>
                <c:pt idx="1">
                  <c:v>225</c:v>
                </c:pt>
                <c:pt idx="2">
                  <c:v>226</c:v>
                </c:pt>
                <c:pt idx="5">
                  <c:v>185</c:v>
                </c:pt>
                <c:pt idx="7">
                  <c:v>228</c:v>
                </c:pt>
                <c:pt idx="8">
                  <c:v>208</c:v>
                </c:pt>
                <c:pt idx="9">
                  <c:v>211</c:v>
                </c:pt>
                <c:pt idx="12">
                  <c:v>186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'D Impacts'!$A$6</c:f>
              <c:strCache>
                <c:ptCount val="1"/>
                <c:pt idx="0">
                  <c:v>Blue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rgbClr val="0070C0"/>
              </a:solidFill>
              <a:ln>
                <a:noFill/>
              </a:ln>
            </c:spPr>
          </c:marker>
          <c:xVal>
            <c:numRef>
              <c:f>'D Impacts'!$B$3:$O$3</c:f>
              <c:numCache>
                <c:formatCode>General</c:formatCode>
                <c:ptCount val="14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</c:numCache>
            </c:numRef>
          </c:xVal>
          <c:yVal>
            <c:numRef>
              <c:f>'D Impacts'!$B$20:$N$20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2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0406016"/>
        <c:axId val="250408320"/>
      </c:scatterChart>
      <c:valAx>
        <c:axId val="250406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No. of Days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50408320"/>
        <c:crosses val="autoZero"/>
        <c:crossBetween val="midCat"/>
      </c:valAx>
      <c:valAx>
        <c:axId val="2504083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Colour Value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5040601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 Impacts'!$A$4</c:f>
              <c:strCache>
                <c:ptCount val="1"/>
                <c:pt idx="0">
                  <c:v>Red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rgbClr val="C00000"/>
              </a:solidFill>
              <a:ln>
                <a:noFill/>
              </a:ln>
            </c:spPr>
          </c:marker>
          <c:xVal>
            <c:numRef>
              <c:f>'E Impacts'!$B$3:$N$3</c:f>
              <c:numCache>
                <c:formatCode>General</c:formatCode>
                <c:ptCount val="13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xVal>
          <c:yVal>
            <c:numRef>
              <c:f>'E Impacts'!$B$4:$N$4</c:f>
              <c:numCache>
                <c:formatCode>General</c:formatCode>
                <c:ptCount val="13"/>
                <c:pt idx="0">
                  <c:v>205</c:v>
                </c:pt>
                <c:pt idx="1">
                  <c:v>213</c:v>
                </c:pt>
                <c:pt idx="2">
                  <c:v>214</c:v>
                </c:pt>
                <c:pt idx="5">
                  <c:v>193</c:v>
                </c:pt>
                <c:pt idx="7">
                  <c:v>199</c:v>
                </c:pt>
                <c:pt idx="8">
                  <c:v>208</c:v>
                </c:pt>
                <c:pt idx="9">
                  <c:v>191</c:v>
                </c:pt>
                <c:pt idx="12">
                  <c:v>197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'E Impacts'!$A$5</c:f>
              <c:strCache>
                <c:ptCount val="1"/>
                <c:pt idx="0">
                  <c:v>Green 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rgbClr val="00B050"/>
              </a:solidFill>
              <a:ln>
                <a:noFill/>
              </a:ln>
            </c:spPr>
          </c:marker>
          <c:xVal>
            <c:numRef>
              <c:f>'E Impacts'!$B$3:$N$3</c:f>
              <c:numCache>
                <c:formatCode>General</c:formatCode>
                <c:ptCount val="13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xVal>
          <c:yVal>
            <c:numRef>
              <c:f>'E Impacts'!$B$5:$N$5</c:f>
              <c:numCache>
                <c:formatCode>General</c:formatCode>
                <c:ptCount val="13"/>
                <c:pt idx="0">
                  <c:v>196</c:v>
                </c:pt>
                <c:pt idx="1">
                  <c:v>209</c:v>
                </c:pt>
                <c:pt idx="2">
                  <c:v>212</c:v>
                </c:pt>
                <c:pt idx="5">
                  <c:v>194</c:v>
                </c:pt>
                <c:pt idx="7">
                  <c:v>195</c:v>
                </c:pt>
                <c:pt idx="8">
                  <c:v>209</c:v>
                </c:pt>
                <c:pt idx="9">
                  <c:v>191</c:v>
                </c:pt>
                <c:pt idx="12">
                  <c:v>199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'E Impacts'!$A$6</c:f>
              <c:strCache>
                <c:ptCount val="1"/>
                <c:pt idx="0">
                  <c:v>Blue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rgbClr val="0070C0"/>
              </a:solidFill>
              <a:ln>
                <a:noFill/>
              </a:ln>
            </c:spPr>
          </c:marker>
          <c:xVal>
            <c:numRef>
              <c:f>'E Impacts'!$B$3:$N$3</c:f>
              <c:numCache>
                <c:formatCode>General</c:formatCode>
                <c:ptCount val="13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xVal>
          <c:yVal>
            <c:numRef>
              <c:f>'E Impacts'!$B$6:$N$6</c:f>
              <c:numCache>
                <c:formatCode>General</c:formatCode>
                <c:ptCount val="13"/>
                <c:pt idx="0">
                  <c:v>29</c:v>
                </c:pt>
                <c:pt idx="1">
                  <c:v>0</c:v>
                </c:pt>
                <c:pt idx="2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30</c:v>
                </c:pt>
                <c:pt idx="9">
                  <c:v>0</c:v>
                </c:pt>
                <c:pt idx="12">
                  <c:v>36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1061376"/>
        <c:axId val="251063680"/>
      </c:scatterChart>
      <c:valAx>
        <c:axId val="251061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No. of Days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51063680"/>
        <c:crosses val="autoZero"/>
        <c:crossBetween val="midCat"/>
      </c:valAx>
      <c:valAx>
        <c:axId val="2510636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Colour Value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5106137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 Impacts'!$A$4</c:f>
              <c:strCache>
                <c:ptCount val="1"/>
                <c:pt idx="0">
                  <c:v>Red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rgbClr val="C00000"/>
              </a:solidFill>
              <a:ln>
                <a:noFill/>
              </a:ln>
            </c:spPr>
          </c:marker>
          <c:xVal>
            <c:numRef>
              <c:f>'E Impacts'!$B$3:$N$3</c:f>
              <c:numCache>
                <c:formatCode>General</c:formatCode>
                <c:ptCount val="13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xVal>
          <c:yVal>
            <c:numRef>
              <c:f>'E Impacts'!$B$11:$N$11</c:f>
              <c:numCache>
                <c:formatCode>General</c:formatCode>
                <c:ptCount val="13"/>
                <c:pt idx="0">
                  <c:v>201</c:v>
                </c:pt>
                <c:pt idx="1">
                  <c:v>212</c:v>
                </c:pt>
                <c:pt idx="2">
                  <c:v>212</c:v>
                </c:pt>
                <c:pt idx="5">
                  <c:v>189</c:v>
                </c:pt>
                <c:pt idx="7">
                  <c:v>196</c:v>
                </c:pt>
                <c:pt idx="8">
                  <c:v>205</c:v>
                </c:pt>
                <c:pt idx="9">
                  <c:v>190</c:v>
                </c:pt>
                <c:pt idx="12">
                  <c:v>197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'E Impacts'!$A$5</c:f>
              <c:strCache>
                <c:ptCount val="1"/>
                <c:pt idx="0">
                  <c:v>Green 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rgbClr val="00B050"/>
              </a:solidFill>
              <a:ln>
                <a:noFill/>
              </a:ln>
            </c:spPr>
          </c:marker>
          <c:xVal>
            <c:numRef>
              <c:f>'E Impacts'!$B$3:$N$3</c:f>
              <c:numCache>
                <c:formatCode>General</c:formatCode>
                <c:ptCount val="13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xVal>
          <c:yVal>
            <c:numRef>
              <c:f>'E Impacts'!$B$12:$N$12</c:f>
              <c:numCache>
                <c:formatCode>General</c:formatCode>
                <c:ptCount val="13"/>
                <c:pt idx="0">
                  <c:v>189</c:v>
                </c:pt>
                <c:pt idx="1">
                  <c:v>206</c:v>
                </c:pt>
                <c:pt idx="2">
                  <c:v>205</c:v>
                </c:pt>
                <c:pt idx="5">
                  <c:v>191</c:v>
                </c:pt>
                <c:pt idx="7">
                  <c:v>198</c:v>
                </c:pt>
                <c:pt idx="8">
                  <c:v>208</c:v>
                </c:pt>
                <c:pt idx="9">
                  <c:v>191</c:v>
                </c:pt>
                <c:pt idx="12">
                  <c:v>198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'E Impacts'!$A$6</c:f>
              <c:strCache>
                <c:ptCount val="1"/>
                <c:pt idx="0">
                  <c:v>Blue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rgbClr val="0070C0"/>
              </a:solidFill>
              <a:ln>
                <a:noFill/>
              </a:ln>
            </c:spPr>
          </c:marker>
          <c:xVal>
            <c:numRef>
              <c:f>'E Impacts'!$B$3:$N$3</c:f>
              <c:numCache>
                <c:formatCode>General</c:formatCode>
                <c:ptCount val="13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xVal>
          <c:yVal>
            <c:numRef>
              <c:f>'E Impacts'!$B$13:$N$13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2">
                  <c:v>32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1131008"/>
        <c:axId val="251133312"/>
      </c:scatterChart>
      <c:valAx>
        <c:axId val="251131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No. of Days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51133312"/>
        <c:crosses val="autoZero"/>
        <c:crossBetween val="midCat"/>
      </c:valAx>
      <c:valAx>
        <c:axId val="2511333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Colour Value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5113100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 Impacts'!$A$4</c:f>
              <c:strCache>
                <c:ptCount val="1"/>
                <c:pt idx="0">
                  <c:v>Red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rgbClr val="C00000"/>
              </a:solidFill>
              <a:ln>
                <a:noFill/>
              </a:ln>
            </c:spPr>
          </c:marker>
          <c:xVal>
            <c:numRef>
              <c:f>'E Impacts'!$B$3:$N$3</c:f>
              <c:numCache>
                <c:formatCode>General</c:formatCode>
                <c:ptCount val="13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xVal>
          <c:yVal>
            <c:numRef>
              <c:f>'E Impacts'!$B$18:$N$18</c:f>
              <c:numCache>
                <c:formatCode>General</c:formatCode>
                <c:ptCount val="13"/>
                <c:pt idx="0">
                  <c:v>204</c:v>
                </c:pt>
                <c:pt idx="1">
                  <c:v>210</c:v>
                </c:pt>
                <c:pt idx="2">
                  <c:v>207</c:v>
                </c:pt>
                <c:pt idx="5">
                  <c:v>177</c:v>
                </c:pt>
                <c:pt idx="7">
                  <c:v>187</c:v>
                </c:pt>
                <c:pt idx="8">
                  <c:v>203</c:v>
                </c:pt>
                <c:pt idx="9">
                  <c:v>183</c:v>
                </c:pt>
                <c:pt idx="12">
                  <c:v>195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'E Impacts'!$A$5</c:f>
              <c:strCache>
                <c:ptCount val="1"/>
                <c:pt idx="0">
                  <c:v>Green 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rgbClr val="00B050"/>
              </a:solidFill>
              <a:ln>
                <a:noFill/>
              </a:ln>
            </c:spPr>
          </c:marker>
          <c:xVal>
            <c:numRef>
              <c:f>'E Impacts'!$B$3:$N$3</c:f>
              <c:numCache>
                <c:formatCode>General</c:formatCode>
                <c:ptCount val="13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xVal>
          <c:yVal>
            <c:numRef>
              <c:f>'E Impacts'!$B$19:$N$19</c:f>
              <c:numCache>
                <c:formatCode>General</c:formatCode>
                <c:ptCount val="13"/>
                <c:pt idx="0">
                  <c:v>200</c:v>
                </c:pt>
                <c:pt idx="1">
                  <c:v>206</c:v>
                </c:pt>
                <c:pt idx="2">
                  <c:v>205</c:v>
                </c:pt>
                <c:pt idx="5">
                  <c:v>182</c:v>
                </c:pt>
                <c:pt idx="7">
                  <c:v>189</c:v>
                </c:pt>
                <c:pt idx="8">
                  <c:v>205</c:v>
                </c:pt>
                <c:pt idx="9">
                  <c:v>185</c:v>
                </c:pt>
                <c:pt idx="12">
                  <c:v>198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'E Impacts'!$A$6</c:f>
              <c:strCache>
                <c:ptCount val="1"/>
                <c:pt idx="0">
                  <c:v>Blue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rgbClr val="0070C0"/>
              </a:solidFill>
              <a:ln>
                <a:noFill/>
              </a:ln>
            </c:spPr>
          </c:marker>
          <c:xVal>
            <c:numRef>
              <c:f>'E Impacts'!$B$3:$N$3</c:f>
              <c:numCache>
                <c:formatCode>General</c:formatCode>
                <c:ptCount val="13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xVal>
          <c:yVal>
            <c:numRef>
              <c:f>'E Impacts'!$B$20:$N$20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2">
                  <c:v>30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2138624"/>
        <c:axId val="252140928"/>
      </c:scatterChart>
      <c:valAx>
        <c:axId val="252138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No. of Days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52140928"/>
        <c:crosses val="autoZero"/>
        <c:crossBetween val="midCat"/>
      </c:valAx>
      <c:valAx>
        <c:axId val="2521409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Colour Value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5213862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Averages!$A$3</c:f>
              <c:strCache>
                <c:ptCount val="1"/>
                <c:pt idx="0">
                  <c:v>Red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rgbClr val="C00000"/>
              </a:solidFill>
              <a:ln>
                <a:noFill/>
              </a:ln>
            </c:spPr>
          </c:marker>
          <c:xVal>
            <c:numRef>
              <c:f>Averages!$B$2:$O$2</c:f>
              <c:numCache>
                <c:formatCode>General</c:formatCode>
                <c:ptCount val="14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</c:numCache>
            </c:numRef>
          </c:xVal>
          <c:yVal>
            <c:numRef>
              <c:f>Averages!$B$3:$O$3</c:f>
              <c:numCache>
                <c:formatCode>0.0</c:formatCode>
                <c:ptCount val="14"/>
                <c:pt idx="0">
                  <c:v>193</c:v>
                </c:pt>
                <c:pt idx="1">
                  <c:v>198.6</c:v>
                </c:pt>
                <c:pt idx="2">
                  <c:v>201.8</c:v>
                </c:pt>
                <c:pt idx="3">
                  <c:v>172.33333333333334</c:v>
                </c:pt>
                <c:pt idx="5">
                  <c:v>189.5</c:v>
                </c:pt>
                <c:pt idx="6">
                  <c:v>157.66666666666666</c:v>
                </c:pt>
                <c:pt idx="7">
                  <c:v>208</c:v>
                </c:pt>
                <c:pt idx="8">
                  <c:v>194.8</c:v>
                </c:pt>
                <c:pt idx="9">
                  <c:v>185</c:v>
                </c:pt>
                <c:pt idx="10">
                  <c:v>176</c:v>
                </c:pt>
                <c:pt idx="12">
                  <c:v>197</c:v>
                </c:pt>
                <c:pt idx="13">
                  <c:v>195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Averages!$A$4</c:f>
              <c:strCache>
                <c:ptCount val="1"/>
                <c:pt idx="0">
                  <c:v>Green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rgbClr val="00B050"/>
              </a:solidFill>
              <a:ln>
                <a:noFill/>
              </a:ln>
            </c:spPr>
          </c:marker>
          <c:xVal>
            <c:numRef>
              <c:f>Averages!$B$2:$O$2</c:f>
              <c:numCache>
                <c:formatCode>General</c:formatCode>
                <c:ptCount val="14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</c:numCache>
            </c:numRef>
          </c:xVal>
          <c:yVal>
            <c:numRef>
              <c:f>Averages!$B$4:$O$4</c:f>
              <c:numCache>
                <c:formatCode>0.0</c:formatCode>
                <c:ptCount val="14"/>
                <c:pt idx="0">
                  <c:v>184.4</c:v>
                </c:pt>
                <c:pt idx="1">
                  <c:v>195.8</c:v>
                </c:pt>
                <c:pt idx="2">
                  <c:v>199.2</c:v>
                </c:pt>
                <c:pt idx="3">
                  <c:v>168</c:v>
                </c:pt>
                <c:pt idx="5">
                  <c:v>183</c:v>
                </c:pt>
                <c:pt idx="6">
                  <c:v>153</c:v>
                </c:pt>
                <c:pt idx="7">
                  <c:v>205.5</c:v>
                </c:pt>
                <c:pt idx="8">
                  <c:v>190.6</c:v>
                </c:pt>
                <c:pt idx="9">
                  <c:v>180</c:v>
                </c:pt>
                <c:pt idx="10">
                  <c:v>175</c:v>
                </c:pt>
                <c:pt idx="12">
                  <c:v>192</c:v>
                </c:pt>
                <c:pt idx="13">
                  <c:v>191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Averages!$A$5</c:f>
              <c:strCache>
                <c:ptCount val="1"/>
                <c:pt idx="0">
                  <c:v>Blue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rgbClr val="0070C0"/>
              </a:solidFill>
              <a:ln>
                <a:noFill/>
              </a:ln>
            </c:spPr>
          </c:marker>
          <c:xVal>
            <c:numRef>
              <c:f>Averages!$B$2:$O$2</c:f>
              <c:numCache>
                <c:formatCode>General</c:formatCode>
                <c:ptCount val="14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</c:numCache>
            </c:numRef>
          </c:xVal>
          <c:yVal>
            <c:numRef>
              <c:f>Averages!$B$5:$O$5</c:f>
              <c:numCache>
                <c:formatCode>0.0</c:formatCode>
                <c:ptCount val="14"/>
                <c:pt idx="0">
                  <c:v>35.200000000000003</c:v>
                </c:pt>
                <c:pt idx="1">
                  <c:v>31.6</c:v>
                </c:pt>
                <c:pt idx="2">
                  <c:v>14.8</c:v>
                </c:pt>
                <c:pt idx="3">
                  <c:v>36.666666666666664</c:v>
                </c:pt>
                <c:pt idx="5">
                  <c:v>0</c:v>
                </c:pt>
                <c:pt idx="6">
                  <c:v>32.333333333333336</c:v>
                </c:pt>
                <c:pt idx="7">
                  <c:v>0</c:v>
                </c:pt>
                <c:pt idx="8">
                  <c:v>27</c:v>
                </c:pt>
                <c:pt idx="9">
                  <c:v>33.75</c:v>
                </c:pt>
                <c:pt idx="10">
                  <c:v>30</c:v>
                </c:pt>
                <c:pt idx="12">
                  <c:v>18</c:v>
                </c:pt>
                <c:pt idx="13">
                  <c:v>82.5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3760640"/>
        <c:axId val="253762944"/>
      </c:scatterChart>
      <c:valAx>
        <c:axId val="253760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No. of Days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53762944"/>
        <c:crosses val="autoZero"/>
        <c:crossBetween val="midCat"/>
      </c:valAx>
      <c:valAx>
        <c:axId val="2537629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Colour Value</a:t>
                </a:r>
              </a:p>
            </c:rich>
          </c:tx>
          <c:layout/>
          <c:overlay val="0"/>
        </c:title>
        <c:numFmt formatCode="0.0" sourceLinked="1"/>
        <c:majorTickMark val="out"/>
        <c:minorTickMark val="none"/>
        <c:tickLblPos val="nextTo"/>
        <c:crossAx val="25376064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Averages!$A$3</c:f>
              <c:strCache>
                <c:ptCount val="1"/>
                <c:pt idx="0">
                  <c:v>Red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rgbClr val="C00000"/>
              </a:solidFill>
              <a:ln>
                <a:noFill/>
              </a:ln>
            </c:spPr>
          </c:marker>
          <c:xVal>
            <c:numRef>
              <c:f>Averages!$B$2:$O$2</c:f>
              <c:numCache>
                <c:formatCode>General</c:formatCode>
                <c:ptCount val="14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</c:numCache>
            </c:numRef>
          </c:xVal>
          <c:yVal>
            <c:numRef>
              <c:f>Averages!$B$9:$O$9</c:f>
              <c:numCache>
                <c:formatCode>0.0</c:formatCode>
                <c:ptCount val="14"/>
                <c:pt idx="0">
                  <c:v>183.4</c:v>
                </c:pt>
                <c:pt idx="1">
                  <c:v>195</c:v>
                </c:pt>
                <c:pt idx="2">
                  <c:v>196.2</c:v>
                </c:pt>
                <c:pt idx="3">
                  <c:v>173</c:v>
                </c:pt>
                <c:pt idx="5">
                  <c:v>178.5</c:v>
                </c:pt>
                <c:pt idx="6">
                  <c:v>158</c:v>
                </c:pt>
                <c:pt idx="7">
                  <c:v>192</c:v>
                </c:pt>
                <c:pt idx="8">
                  <c:v>191.6</c:v>
                </c:pt>
                <c:pt idx="9">
                  <c:v>181.25</c:v>
                </c:pt>
                <c:pt idx="10">
                  <c:v>171</c:v>
                </c:pt>
                <c:pt idx="12">
                  <c:v>197</c:v>
                </c:pt>
                <c:pt idx="13">
                  <c:v>190.5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Averages!$A$4</c:f>
              <c:strCache>
                <c:ptCount val="1"/>
                <c:pt idx="0">
                  <c:v>Green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rgbClr val="00B050"/>
              </a:solidFill>
              <a:ln>
                <a:noFill/>
              </a:ln>
            </c:spPr>
          </c:marker>
          <c:xVal>
            <c:numRef>
              <c:f>Averages!$B$2:$O$2</c:f>
              <c:numCache>
                <c:formatCode>General</c:formatCode>
                <c:ptCount val="14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</c:numCache>
            </c:numRef>
          </c:xVal>
          <c:yVal>
            <c:numRef>
              <c:f>Averages!$B$10:$O$10</c:f>
              <c:numCache>
                <c:formatCode>0.0</c:formatCode>
                <c:ptCount val="14"/>
                <c:pt idx="0">
                  <c:v>173.8</c:v>
                </c:pt>
                <c:pt idx="1">
                  <c:v>189.6</c:v>
                </c:pt>
                <c:pt idx="2">
                  <c:v>190</c:v>
                </c:pt>
                <c:pt idx="3">
                  <c:v>170</c:v>
                </c:pt>
                <c:pt idx="5">
                  <c:v>172.5</c:v>
                </c:pt>
                <c:pt idx="6">
                  <c:v>157</c:v>
                </c:pt>
                <c:pt idx="7">
                  <c:v>191</c:v>
                </c:pt>
                <c:pt idx="8">
                  <c:v>189.4</c:v>
                </c:pt>
                <c:pt idx="9">
                  <c:v>177.25</c:v>
                </c:pt>
                <c:pt idx="10">
                  <c:v>170</c:v>
                </c:pt>
                <c:pt idx="12">
                  <c:v>191.5</c:v>
                </c:pt>
                <c:pt idx="13">
                  <c:v>188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Averages!$A$5</c:f>
              <c:strCache>
                <c:ptCount val="1"/>
                <c:pt idx="0">
                  <c:v>Blue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rgbClr val="0070C0"/>
              </a:solidFill>
              <a:ln>
                <a:noFill/>
              </a:ln>
            </c:spPr>
          </c:marker>
          <c:xVal>
            <c:numRef>
              <c:f>Averages!$B$2:$O$2</c:f>
              <c:numCache>
                <c:formatCode>General</c:formatCode>
                <c:ptCount val="14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</c:numCache>
            </c:numRef>
          </c:xVal>
          <c:yVal>
            <c:numRef>
              <c:f>Averages!$B$11:$O$11</c:f>
              <c:numCache>
                <c:formatCode>0.0</c:formatCode>
                <c:ptCount val="14"/>
                <c:pt idx="0">
                  <c:v>29.8</c:v>
                </c:pt>
                <c:pt idx="1">
                  <c:v>37.6</c:v>
                </c:pt>
                <c:pt idx="2">
                  <c:v>22.6</c:v>
                </c:pt>
                <c:pt idx="3">
                  <c:v>41.666666666666664</c:v>
                </c:pt>
                <c:pt idx="5">
                  <c:v>0</c:v>
                </c:pt>
                <c:pt idx="6">
                  <c:v>43.666666666666664</c:v>
                </c:pt>
                <c:pt idx="7">
                  <c:v>0</c:v>
                </c:pt>
                <c:pt idx="8">
                  <c:v>23.8</c:v>
                </c:pt>
                <c:pt idx="9">
                  <c:v>42.25</c:v>
                </c:pt>
                <c:pt idx="10">
                  <c:v>40</c:v>
                </c:pt>
                <c:pt idx="12">
                  <c:v>103</c:v>
                </c:pt>
                <c:pt idx="13">
                  <c:v>90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3797504"/>
        <c:axId val="253799808"/>
      </c:scatterChart>
      <c:valAx>
        <c:axId val="253797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No. of Days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53799808"/>
        <c:crosses val="autoZero"/>
        <c:crossBetween val="midCat"/>
      </c:valAx>
      <c:valAx>
        <c:axId val="2537998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Colour Value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25379750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Averages!$A$3</c:f>
              <c:strCache>
                <c:ptCount val="1"/>
                <c:pt idx="0">
                  <c:v>Red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rgbClr val="C00000"/>
              </a:solidFill>
              <a:ln>
                <a:noFill/>
              </a:ln>
            </c:spPr>
          </c:marker>
          <c:xVal>
            <c:numRef>
              <c:f>Averages!$B$2:$O$2</c:f>
              <c:numCache>
                <c:formatCode>General</c:formatCode>
                <c:ptCount val="14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</c:numCache>
            </c:numRef>
          </c:xVal>
          <c:yVal>
            <c:numRef>
              <c:f>Averages!$B$15:$O$15</c:f>
              <c:numCache>
                <c:formatCode>0.0</c:formatCode>
                <c:ptCount val="14"/>
                <c:pt idx="0">
                  <c:v>182.4</c:v>
                </c:pt>
                <c:pt idx="1">
                  <c:v>202.2</c:v>
                </c:pt>
                <c:pt idx="2">
                  <c:v>203.8</c:v>
                </c:pt>
                <c:pt idx="3">
                  <c:v>172.33333333333334</c:v>
                </c:pt>
                <c:pt idx="5">
                  <c:v>186</c:v>
                </c:pt>
                <c:pt idx="6">
                  <c:v>160.33333333333334</c:v>
                </c:pt>
                <c:pt idx="7">
                  <c:v>209</c:v>
                </c:pt>
                <c:pt idx="8">
                  <c:v>195.2</c:v>
                </c:pt>
                <c:pt idx="9">
                  <c:v>189.25</c:v>
                </c:pt>
                <c:pt idx="10">
                  <c:v>171</c:v>
                </c:pt>
                <c:pt idx="12">
                  <c:v>198.5</c:v>
                </c:pt>
                <c:pt idx="13">
                  <c:v>191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Averages!$A$4</c:f>
              <c:strCache>
                <c:ptCount val="1"/>
                <c:pt idx="0">
                  <c:v>Green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rgbClr val="00B050"/>
              </a:solidFill>
              <a:ln>
                <a:noFill/>
              </a:ln>
            </c:spPr>
          </c:marker>
          <c:xVal>
            <c:numRef>
              <c:f>Averages!$B$2:$O$2</c:f>
              <c:numCache>
                <c:formatCode>General</c:formatCode>
                <c:ptCount val="14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</c:numCache>
            </c:numRef>
          </c:xVal>
          <c:yVal>
            <c:numRef>
              <c:f>Averages!$B$16:$O$16</c:f>
              <c:numCache>
                <c:formatCode>0.0</c:formatCode>
                <c:ptCount val="14"/>
                <c:pt idx="0">
                  <c:v>156.80000000000001</c:v>
                </c:pt>
                <c:pt idx="1">
                  <c:v>199.2</c:v>
                </c:pt>
                <c:pt idx="2">
                  <c:v>200.8</c:v>
                </c:pt>
                <c:pt idx="3">
                  <c:v>172</c:v>
                </c:pt>
                <c:pt idx="5">
                  <c:v>183.5</c:v>
                </c:pt>
                <c:pt idx="6">
                  <c:v>157</c:v>
                </c:pt>
                <c:pt idx="7">
                  <c:v>208.5</c:v>
                </c:pt>
                <c:pt idx="8">
                  <c:v>192</c:v>
                </c:pt>
                <c:pt idx="9">
                  <c:v>185.25</c:v>
                </c:pt>
                <c:pt idx="10">
                  <c:v>172</c:v>
                </c:pt>
                <c:pt idx="12">
                  <c:v>192</c:v>
                </c:pt>
                <c:pt idx="13">
                  <c:v>191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Averages!$A$5</c:f>
              <c:strCache>
                <c:ptCount val="1"/>
                <c:pt idx="0">
                  <c:v>Blue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rgbClr val="0070C0"/>
              </a:solidFill>
              <a:ln>
                <a:noFill/>
              </a:ln>
            </c:spPr>
          </c:marker>
          <c:xVal>
            <c:numRef>
              <c:f>Averages!$B$2:$O$2</c:f>
              <c:numCache>
                <c:formatCode>General</c:formatCode>
                <c:ptCount val="14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</c:numCache>
            </c:numRef>
          </c:xVal>
          <c:yVal>
            <c:numRef>
              <c:f>Averages!$B$17:$O$17</c:f>
              <c:numCache>
                <c:formatCode>0.0</c:formatCode>
                <c:ptCount val="14"/>
                <c:pt idx="0">
                  <c:v>30.2</c:v>
                </c:pt>
                <c:pt idx="1">
                  <c:v>36.200000000000003</c:v>
                </c:pt>
                <c:pt idx="2">
                  <c:v>16.399999999999999</c:v>
                </c:pt>
                <c:pt idx="3">
                  <c:v>37</c:v>
                </c:pt>
                <c:pt idx="5">
                  <c:v>0</c:v>
                </c:pt>
                <c:pt idx="6">
                  <c:v>40.666666666666664</c:v>
                </c:pt>
                <c:pt idx="7">
                  <c:v>0</c:v>
                </c:pt>
                <c:pt idx="8">
                  <c:v>21.4</c:v>
                </c:pt>
                <c:pt idx="9">
                  <c:v>39</c:v>
                </c:pt>
                <c:pt idx="10">
                  <c:v>25</c:v>
                </c:pt>
                <c:pt idx="12">
                  <c:v>15</c:v>
                </c:pt>
                <c:pt idx="13">
                  <c:v>80.5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4293120"/>
        <c:axId val="254295424"/>
      </c:scatterChart>
      <c:valAx>
        <c:axId val="2542931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No. of Days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54295424"/>
        <c:crosses val="autoZero"/>
        <c:crossBetween val="midCat"/>
      </c:valAx>
      <c:valAx>
        <c:axId val="2542954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Colour Value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25429312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 Impacts'!$A$11</c:f>
              <c:strCache>
                <c:ptCount val="1"/>
                <c:pt idx="0">
                  <c:v>Red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rgbClr val="C00000"/>
              </a:solidFill>
              <a:ln>
                <a:noFill/>
              </a:ln>
            </c:spPr>
          </c:marker>
          <c:xVal>
            <c:numRef>
              <c:f>'A Impacts'!$B$10:$O$10</c:f>
              <c:numCache>
                <c:formatCode>General</c:formatCode>
                <c:ptCount val="14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</c:numCache>
            </c:numRef>
          </c:xVal>
          <c:yVal>
            <c:numRef>
              <c:f>'A Impacts'!$B$11:$O$11</c:f>
              <c:numCache>
                <c:formatCode>General</c:formatCode>
                <c:ptCount val="14"/>
                <c:pt idx="0">
                  <c:v>146</c:v>
                </c:pt>
                <c:pt idx="1">
                  <c:v>171</c:v>
                </c:pt>
                <c:pt idx="2">
                  <c:v>177</c:v>
                </c:pt>
                <c:pt idx="3">
                  <c:v>172</c:v>
                </c:pt>
                <c:pt idx="6">
                  <c:v>119</c:v>
                </c:pt>
                <c:pt idx="8">
                  <c:v>141</c:v>
                </c:pt>
                <c:pt idx="9">
                  <c:v>154</c:v>
                </c:pt>
                <c:pt idx="13">
                  <c:v>179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'A Impacts'!$A$12</c:f>
              <c:strCache>
                <c:ptCount val="1"/>
                <c:pt idx="0">
                  <c:v>Green 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rgbClr val="00B050"/>
              </a:solidFill>
              <a:ln>
                <a:noFill/>
              </a:ln>
            </c:spPr>
          </c:marker>
          <c:xVal>
            <c:numRef>
              <c:f>'A Impacts'!$B$10:$O$10</c:f>
              <c:numCache>
                <c:formatCode>General</c:formatCode>
                <c:ptCount val="14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</c:numCache>
            </c:numRef>
          </c:xVal>
          <c:yVal>
            <c:numRef>
              <c:f>'A Impacts'!$B$12:$O$12</c:f>
              <c:numCache>
                <c:formatCode>General</c:formatCode>
                <c:ptCount val="14"/>
                <c:pt idx="0">
                  <c:v>123</c:v>
                </c:pt>
                <c:pt idx="1">
                  <c:v>163</c:v>
                </c:pt>
                <c:pt idx="2">
                  <c:v>165</c:v>
                </c:pt>
                <c:pt idx="3">
                  <c:v>158</c:v>
                </c:pt>
                <c:pt idx="6">
                  <c:v>109</c:v>
                </c:pt>
                <c:pt idx="8">
                  <c:v>134</c:v>
                </c:pt>
                <c:pt idx="9">
                  <c:v>147</c:v>
                </c:pt>
                <c:pt idx="13">
                  <c:v>173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'A Impacts'!$A$13</c:f>
              <c:strCache>
                <c:ptCount val="1"/>
                <c:pt idx="0">
                  <c:v>Blue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rgbClr val="0070C0"/>
              </a:solidFill>
              <a:ln>
                <a:noFill/>
              </a:ln>
            </c:spPr>
          </c:marker>
          <c:xVal>
            <c:numRef>
              <c:f>'A Impacts'!$B$10:$O$10</c:f>
              <c:numCache>
                <c:formatCode>General</c:formatCode>
                <c:ptCount val="14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</c:numCache>
            </c:numRef>
          </c:xVal>
          <c:yVal>
            <c:numRef>
              <c:f>'A Impacts'!$B$13:$O$13</c:f>
              <c:numCache>
                <c:formatCode>General</c:formatCode>
                <c:ptCount val="14"/>
                <c:pt idx="0">
                  <c:v>149</c:v>
                </c:pt>
                <c:pt idx="1">
                  <c:v>98</c:v>
                </c:pt>
                <c:pt idx="2">
                  <c:v>80</c:v>
                </c:pt>
                <c:pt idx="3">
                  <c:v>53</c:v>
                </c:pt>
                <c:pt idx="6">
                  <c:v>43</c:v>
                </c:pt>
                <c:pt idx="8">
                  <c:v>73</c:v>
                </c:pt>
                <c:pt idx="9">
                  <c:v>88</c:v>
                </c:pt>
                <c:pt idx="13">
                  <c:v>125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966912"/>
        <c:axId val="94969216"/>
      </c:scatterChart>
      <c:valAx>
        <c:axId val="94966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No. of Days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4969216"/>
        <c:crosses val="autoZero"/>
        <c:crossBetween val="midCat"/>
      </c:valAx>
      <c:valAx>
        <c:axId val="949692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Colour Value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49669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 Impacts'!$A$18</c:f>
              <c:strCache>
                <c:ptCount val="1"/>
                <c:pt idx="0">
                  <c:v>Red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rgbClr val="C00000"/>
              </a:solidFill>
              <a:ln>
                <a:noFill/>
              </a:ln>
            </c:spPr>
          </c:marker>
          <c:xVal>
            <c:numRef>
              <c:f>'A Impacts'!$B$17:$O$17</c:f>
              <c:numCache>
                <c:formatCode>General</c:formatCode>
                <c:ptCount val="14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</c:numCache>
            </c:numRef>
          </c:xVal>
          <c:yVal>
            <c:numRef>
              <c:f>'A Impacts'!$B$18:$O$18</c:f>
              <c:numCache>
                <c:formatCode>General</c:formatCode>
                <c:ptCount val="14"/>
                <c:pt idx="0">
                  <c:v>148</c:v>
                </c:pt>
                <c:pt idx="1">
                  <c:v>172</c:v>
                </c:pt>
                <c:pt idx="2">
                  <c:v>183</c:v>
                </c:pt>
                <c:pt idx="3">
                  <c:v>177</c:v>
                </c:pt>
                <c:pt idx="6">
                  <c:v>125</c:v>
                </c:pt>
                <c:pt idx="8">
                  <c:v>144</c:v>
                </c:pt>
                <c:pt idx="9">
                  <c:v>157</c:v>
                </c:pt>
                <c:pt idx="13">
                  <c:v>181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'A Impacts'!$A$19</c:f>
              <c:strCache>
                <c:ptCount val="1"/>
                <c:pt idx="0">
                  <c:v>Green 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rgbClr val="00B050"/>
              </a:solidFill>
              <a:ln>
                <a:noFill/>
              </a:ln>
            </c:spPr>
          </c:marker>
          <c:xVal>
            <c:numRef>
              <c:f>'A Impacts'!$B$17:$O$17</c:f>
              <c:numCache>
                <c:formatCode>General</c:formatCode>
                <c:ptCount val="14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</c:numCache>
            </c:numRef>
          </c:xVal>
          <c:yVal>
            <c:numRef>
              <c:f>'A Impacts'!$B$19:$O$19</c:f>
              <c:numCache>
                <c:formatCode>General</c:formatCode>
                <c:ptCount val="14"/>
                <c:pt idx="0">
                  <c:v>125</c:v>
                </c:pt>
                <c:pt idx="1">
                  <c:v>163</c:v>
                </c:pt>
                <c:pt idx="2">
                  <c:v>168</c:v>
                </c:pt>
                <c:pt idx="3">
                  <c:v>167</c:v>
                </c:pt>
                <c:pt idx="6">
                  <c:v>114</c:v>
                </c:pt>
                <c:pt idx="8">
                  <c:v>138</c:v>
                </c:pt>
                <c:pt idx="9">
                  <c:v>149</c:v>
                </c:pt>
                <c:pt idx="13">
                  <c:v>179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'A Impacts'!$A$20</c:f>
              <c:strCache>
                <c:ptCount val="1"/>
                <c:pt idx="0">
                  <c:v>Blue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rgbClr val="0070C0"/>
              </a:solidFill>
              <a:ln>
                <a:noFill/>
              </a:ln>
            </c:spPr>
          </c:marker>
          <c:xVal>
            <c:numRef>
              <c:f>'A Impacts'!$B$17:$O$17</c:f>
              <c:numCache>
                <c:formatCode>General</c:formatCode>
                <c:ptCount val="14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</c:numCache>
            </c:numRef>
          </c:xVal>
          <c:yVal>
            <c:numRef>
              <c:f>'A Impacts'!$B$20:$O$20</c:f>
              <c:numCache>
                <c:formatCode>General</c:formatCode>
                <c:ptCount val="14"/>
                <c:pt idx="0">
                  <c:v>151</c:v>
                </c:pt>
                <c:pt idx="1">
                  <c:v>98</c:v>
                </c:pt>
                <c:pt idx="2">
                  <c:v>82</c:v>
                </c:pt>
                <c:pt idx="3">
                  <c:v>64</c:v>
                </c:pt>
                <c:pt idx="6">
                  <c:v>56</c:v>
                </c:pt>
                <c:pt idx="8">
                  <c:v>83</c:v>
                </c:pt>
                <c:pt idx="9">
                  <c:v>96</c:v>
                </c:pt>
                <c:pt idx="13">
                  <c:v>129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206400"/>
        <c:axId val="177208704"/>
      </c:scatterChart>
      <c:valAx>
        <c:axId val="177206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No. of Days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77208704"/>
        <c:crosses val="autoZero"/>
        <c:crossBetween val="midCat"/>
      </c:valAx>
      <c:valAx>
        <c:axId val="1772087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Colour Value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7720640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'B Impacts'!$A$4</c:f>
              <c:strCache>
                <c:ptCount val="1"/>
                <c:pt idx="0">
                  <c:v>Red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rgbClr val="C00000"/>
              </a:solidFill>
              <a:ln>
                <a:noFill/>
              </a:ln>
            </c:spPr>
          </c:marker>
          <c:xVal>
            <c:numRef>
              <c:f>'B Impacts'!$B$3:$J$3</c:f>
              <c:numCache>
                <c:formatCode>General</c:formatCode>
                <c:ptCount val="9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xVal>
          <c:yVal>
            <c:numRef>
              <c:f>'B Impacts'!$B$4:$J$4</c:f>
              <c:numCache>
                <c:formatCode>General</c:formatCode>
                <c:ptCount val="9"/>
                <c:pt idx="0">
                  <c:v>217</c:v>
                </c:pt>
                <c:pt idx="1">
                  <c:v>205</c:v>
                </c:pt>
                <c:pt idx="2">
                  <c:v>198</c:v>
                </c:pt>
                <c:pt idx="3">
                  <c:v>166</c:v>
                </c:pt>
                <c:pt idx="6">
                  <c:v>203</c:v>
                </c:pt>
                <c:pt idx="8">
                  <c:v>211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'B Impacts'!$A$5</c:f>
              <c:strCache>
                <c:ptCount val="1"/>
                <c:pt idx="0">
                  <c:v>Green 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rgbClr val="00B050"/>
              </a:solidFill>
              <a:ln>
                <a:noFill/>
              </a:ln>
            </c:spPr>
          </c:marker>
          <c:xVal>
            <c:numRef>
              <c:f>'B Impacts'!$B$3:$J$3</c:f>
              <c:numCache>
                <c:formatCode>General</c:formatCode>
                <c:ptCount val="9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xVal>
          <c:yVal>
            <c:numRef>
              <c:f>'B Impacts'!$B$5:$J$5</c:f>
              <c:numCache>
                <c:formatCode>General</c:formatCode>
                <c:ptCount val="9"/>
                <c:pt idx="0">
                  <c:v>217</c:v>
                </c:pt>
                <c:pt idx="1">
                  <c:v>202</c:v>
                </c:pt>
                <c:pt idx="2">
                  <c:v>199</c:v>
                </c:pt>
                <c:pt idx="3">
                  <c:v>166</c:v>
                </c:pt>
                <c:pt idx="6">
                  <c:v>207</c:v>
                </c:pt>
                <c:pt idx="8">
                  <c:v>211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'B Impacts'!$A$6</c:f>
              <c:strCache>
                <c:ptCount val="1"/>
                <c:pt idx="0">
                  <c:v>Blue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rgbClr val="0070C0"/>
              </a:solidFill>
              <a:ln>
                <a:noFill/>
              </a:ln>
            </c:spPr>
          </c:marker>
          <c:xVal>
            <c:numRef>
              <c:f>'B Impacts'!$B$3:$J$3</c:f>
              <c:numCache>
                <c:formatCode>General</c:formatCode>
                <c:ptCount val="9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xVal>
          <c:yVal>
            <c:numRef>
              <c:f>'B Impacts'!$B$6:$J$6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44</c:v>
                </c:pt>
                <c:pt idx="8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9160064"/>
        <c:axId val="229162368"/>
      </c:scatterChart>
      <c:valAx>
        <c:axId val="229160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No. of Days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29162368"/>
        <c:crosses val="autoZero"/>
        <c:crossBetween val="midCat"/>
      </c:valAx>
      <c:valAx>
        <c:axId val="2291623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Colour Value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2916006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'B Impacts'!$A$4</c:f>
              <c:strCache>
                <c:ptCount val="1"/>
                <c:pt idx="0">
                  <c:v>Red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rgbClr val="C00000"/>
              </a:solidFill>
              <a:ln>
                <a:noFill/>
              </a:ln>
            </c:spPr>
          </c:marker>
          <c:xVal>
            <c:numRef>
              <c:f>'B Impacts'!$B$3:$J$3</c:f>
              <c:numCache>
                <c:formatCode>General</c:formatCode>
                <c:ptCount val="9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xVal>
          <c:yVal>
            <c:numRef>
              <c:f>'B Impacts'!$B$11:$J$11</c:f>
              <c:numCache>
                <c:formatCode>General</c:formatCode>
                <c:ptCount val="9"/>
                <c:pt idx="0">
                  <c:v>195</c:v>
                </c:pt>
                <c:pt idx="1">
                  <c:v>205</c:v>
                </c:pt>
                <c:pt idx="2">
                  <c:v>198</c:v>
                </c:pt>
                <c:pt idx="3">
                  <c:v>169</c:v>
                </c:pt>
                <c:pt idx="6">
                  <c:v>200</c:v>
                </c:pt>
                <c:pt idx="8">
                  <c:v>209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'B Impacts'!$A$5</c:f>
              <c:strCache>
                <c:ptCount val="1"/>
                <c:pt idx="0">
                  <c:v>Green 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rgbClr val="00B050"/>
              </a:solidFill>
              <a:ln>
                <a:noFill/>
              </a:ln>
            </c:spPr>
          </c:marker>
          <c:xVal>
            <c:numRef>
              <c:f>'B Impacts'!$B$3:$J$3</c:f>
              <c:numCache>
                <c:formatCode>General</c:formatCode>
                <c:ptCount val="9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xVal>
          <c:yVal>
            <c:numRef>
              <c:f>'B Impacts'!$B$12:$J$12</c:f>
              <c:numCache>
                <c:formatCode>General</c:formatCode>
                <c:ptCount val="9"/>
                <c:pt idx="0">
                  <c:v>193</c:v>
                </c:pt>
                <c:pt idx="1">
                  <c:v>202</c:v>
                </c:pt>
                <c:pt idx="2">
                  <c:v>196</c:v>
                </c:pt>
                <c:pt idx="3">
                  <c:v>170</c:v>
                </c:pt>
                <c:pt idx="6">
                  <c:v>207</c:v>
                </c:pt>
                <c:pt idx="8">
                  <c:v>213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'B Impacts'!$A$6</c:f>
              <c:strCache>
                <c:ptCount val="1"/>
                <c:pt idx="0">
                  <c:v>Blue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rgbClr val="0070C0"/>
              </a:solidFill>
              <a:ln>
                <a:solidFill>
                  <a:schemeClr val="accent1"/>
                </a:solidFill>
              </a:ln>
            </c:spPr>
          </c:marker>
          <c:xVal>
            <c:numRef>
              <c:f>'B Impacts'!$B$3:$J$3</c:f>
              <c:numCache>
                <c:formatCode>General</c:formatCode>
                <c:ptCount val="9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xVal>
          <c:yVal>
            <c:numRef>
              <c:f>'B Impacts'!$B$13:$J$13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63</c:v>
                </c:pt>
                <c:pt idx="8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0331520"/>
        <c:axId val="230333824"/>
      </c:scatterChart>
      <c:valAx>
        <c:axId val="230331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No. of Days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30333824"/>
        <c:crosses val="autoZero"/>
        <c:crossBetween val="midCat"/>
      </c:valAx>
      <c:valAx>
        <c:axId val="2303338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Colour Value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3033152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'B Impacts'!$A$4</c:f>
              <c:strCache>
                <c:ptCount val="1"/>
                <c:pt idx="0">
                  <c:v>Red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rgbClr val="C00000"/>
              </a:solidFill>
              <a:ln>
                <a:noFill/>
              </a:ln>
            </c:spPr>
          </c:marker>
          <c:xVal>
            <c:numRef>
              <c:f>'B Impacts'!$B$3:$J$3</c:f>
              <c:numCache>
                <c:formatCode>General</c:formatCode>
                <c:ptCount val="9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xVal>
          <c:yVal>
            <c:numRef>
              <c:f>'B Impacts'!$B$18:$J$18</c:f>
              <c:numCache>
                <c:formatCode>General</c:formatCode>
                <c:ptCount val="9"/>
                <c:pt idx="0">
                  <c:v>196</c:v>
                </c:pt>
                <c:pt idx="1">
                  <c:v>203</c:v>
                </c:pt>
                <c:pt idx="2">
                  <c:v>195</c:v>
                </c:pt>
                <c:pt idx="3">
                  <c:v>164</c:v>
                </c:pt>
                <c:pt idx="6">
                  <c:v>201</c:v>
                </c:pt>
                <c:pt idx="8">
                  <c:v>206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'B Impacts'!$A$5</c:f>
              <c:strCache>
                <c:ptCount val="1"/>
                <c:pt idx="0">
                  <c:v>Green 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rgbClr val="00B050"/>
              </a:solidFill>
              <a:ln>
                <a:noFill/>
              </a:ln>
            </c:spPr>
          </c:marker>
          <c:xVal>
            <c:numRef>
              <c:f>'B Impacts'!$B$3:$J$3</c:f>
              <c:numCache>
                <c:formatCode>General</c:formatCode>
                <c:ptCount val="9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xVal>
          <c:yVal>
            <c:numRef>
              <c:f>'B Impacts'!$B$19:$J$19</c:f>
              <c:numCache>
                <c:formatCode>General</c:formatCode>
                <c:ptCount val="9"/>
                <c:pt idx="0">
                  <c:v>194</c:v>
                </c:pt>
                <c:pt idx="1">
                  <c:v>200</c:v>
                </c:pt>
                <c:pt idx="2">
                  <c:v>196</c:v>
                </c:pt>
                <c:pt idx="3">
                  <c:v>159</c:v>
                </c:pt>
                <c:pt idx="6">
                  <c:v>200</c:v>
                </c:pt>
                <c:pt idx="8">
                  <c:v>205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'B Impacts'!$A$6</c:f>
              <c:strCache>
                <c:ptCount val="1"/>
                <c:pt idx="0">
                  <c:v>Blue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rgbClr val="0070C0"/>
              </a:solidFill>
              <a:ln>
                <a:noFill/>
              </a:ln>
            </c:spPr>
          </c:marker>
          <c:xVal>
            <c:numRef>
              <c:f>'B Impacts'!$B$3:$J$3</c:f>
              <c:numCache>
                <c:formatCode>General</c:formatCode>
                <c:ptCount val="9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xVal>
          <c:yVal>
            <c:numRef>
              <c:f>'B Impacts'!$B$20:$J$20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66</c:v>
                </c:pt>
                <c:pt idx="8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0925440"/>
        <c:axId val="230927744"/>
      </c:scatterChart>
      <c:valAx>
        <c:axId val="230925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No. of Days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30927744"/>
        <c:crosses val="autoZero"/>
        <c:crossBetween val="midCat"/>
      </c:valAx>
      <c:valAx>
        <c:axId val="2309277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Colour Value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3092544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 Impacts'!$A$4</c:f>
              <c:strCache>
                <c:ptCount val="1"/>
                <c:pt idx="0">
                  <c:v>Red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rgbClr val="C00000"/>
              </a:solidFill>
              <a:ln>
                <a:noFill/>
              </a:ln>
            </c:spPr>
          </c:marker>
          <c:xVal>
            <c:numRef>
              <c:f>'C Impacts'!$B$3:$O$3</c:f>
              <c:numCache>
                <c:formatCode>General</c:formatCode>
                <c:ptCount val="14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</c:numCache>
            </c:numRef>
          </c:xVal>
          <c:yVal>
            <c:numRef>
              <c:f>'C Impacts'!$B$4:$O$4</c:f>
              <c:numCache>
                <c:formatCode>General</c:formatCode>
                <c:ptCount val="14"/>
                <c:pt idx="0">
                  <c:v>195</c:v>
                </c:pt>
                <c:pt idx="1">
                  <c:v>194</c:v>
                </c:pt>
                <c:pt idx="2">
                  <c:v>206</c:v>
                </c:pt>
                <c:pt idx="3">
                  <c:v>178</c:v>
                </c:pt>
                <c:pt idx="6">
                  <c:v>154</c:v>
                </c:pt>
                <c:pt idx="8">
                  <c:v>200</c:v>
                </c:pt>
                <c:pt idx="9">
                  <c:v>191</c:v>
                </c:pt>
                <c:pt idx="10">
                  <c:v>176</c:v>
                </c:pt>
                <c:pt idx="13">
                  <c:v>210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'C Impacts'!$A$5</c:f>
              <c:strCache>
                <c:ptCount val="1"/>
                <c:pt idx="0">
                  <c:v>Green 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rgbClr val="00B050"/>
              </a:solidFill>
              <a:ln>
                <a:noFill/>
              </a:ln>
            </c:spPr>
          </c:marker>
          <c:xVal>
            <c:numRef>
              <c:f>'C Impacts'!$B$3:$O$3</c:f>
              <c:numCache>
                <c:formatCode>General</c:formatCode>
                <c:ptCount val="14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</c:numCache>
            </c:numRef>
          </c:xVal>
          <c:yVal>
            <c:numRef>
              <c:f>'C Impacts'!$B$5:$O$5</c:f>
              <c:numCache>
                <c:formatCode>General</c:formatCode>
                <c:ptCount val="14"/>
                <c:pt idx="0">
                  <c:v>197</c:v>
                </c:pt>
                <c:pt idx="1">
                  <c:v>198</c:v>
                </c:pt>
                <c:pt idx="2">
                  <c:v>208</c:v>
                </c:pt>
                <c:pt idx="3">
                  <c:v>182</c:v>
                </c:pt>
                <c:pt idx="6">
                  <c:v>152</c:v>
                </c:pt>
                <c:pt idx="8">
                  <c:v>202</c:v>
                </c:pt>
                <c:pt idx="9">
                  <c:v>198</c:v>
                </c:pt>
                <c:pt idx="10">
                  <c:v>175</c:v>
                </c:pt>
                <c:pt idx="13">
                  <c:v>213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'C Impacts'!$A$6</c:f>
              <c:strCache>
                <c:ptCount val="1"/>
                <c:pt idx="0">
                  <c:v>Blue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rgbClr val="0070C0"/>
              </a:solidFill>
              <a:ln>
                <a:noFill/>
              </a:ln>
            </c:spPr>
          </c:marker>
          <c:xVal>
            <c:numRef>
              <c:f>'C Impacts'!$B$3:$O$3</c:f>
              <c:numCache>
                <c:formatCode>General</c:formatCode>
                <c:ptCount val="14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</c:numCache>
            </c:numRef>
          </c:xVal>
          <c:yVal>
            <c:numRef>
              <c:f>'C Impacts'!$B$6:$O$6</c:f>
              <c:numCache>
                <c:formatCode>General</c:formatCode>
                <c:ptCount val="14"/>
                <c:pt idx="0">
                  <c:v>0</c:v>
                </c:pt>
                <c:pt idx="1">
                  <c:v>71</c:v>
                </c:pt>
                <c:pt idx="2">
                  <c:v>0</c:v>
                </c:pt>
                <c:pt idx="3">
                  <c:v>54</c:v>
                </c:pt>
                <c:pt idx="6">
                  <c:v>0</c:v>
                </c:pt>
                <c:pt idx="8">
                  <c:v>29</c:v>
                </c:pt>
                <c:pt idx="9">
                  <c:v>51</c:v>
                </c:pt>
                <c:pt idx="10">
                  <c:v>30</c:v>
                </c:pt>
                <c:pt idx="13">
                  <c:v>43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1109760"/>
        <c:axId val="231112064"/>
      </c:scatterChart>
      <c:valAx>
        <c:axId val="231109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No. of Days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31112064"/>
        <c:crosses val="autoZero"/>
        <c:crossBetween val="midCat"/>
      </c:valAx>
      <c:valAx>
        <c:axId val="2311120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Colour Value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3110976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 Impacts'!$A$4</c:f>
              <c:strCache>
                <c:ptCount val="1"/>
                <c:pt idx="0">
                  <c:v>Red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rgbClr val="C00000"/>
              </a:solidFill>
              <a:ln>
                <a:noFill/>
              </a:ln>
            </c:spPr>
          </c:marker>
          <c:xVal>
            <c:numRef>
              <c:f>'C Impacts'!$B$10:$O$10</c:f>
              <c:numCache>
                <c:formatCode>General</c:formatCode>
                <c:ptCount val="14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</c:numCache>
            </c:numRef>
          </c:xVal>
          <c:yVal>
            <c:numRef>
              <c:f>'C Impacts'!$B$11:$O$11</c:f>
              <c:numCache>
                <c:formatCode>General</c:formatCode>
                <c:ptCount val="14"/>
                <c:pt idx="0">
                  <c:v>185</c:v>
                </c:pt>
                <c:pt idx="1">
                  <c:v>195</c:v>
                </c:pt>
                <c:pt idx="2">
                  <c:v>205</c:v>
                </c:pt>
                <c:pt idx="3">
                  <c:v>178</c:v>
                </c:pt>
                <c:pt idx="6">
                  <c:v>155</c:v>
                </c:pt>
                <c:pt idx="8">
                  <c:v>203</c:v>
                </c:pt>
                <c:pt idx="9">
                  <c:v>192</c:v>
                </c:pt>
                <c:pt idx="10">
                  <c:v>171</c:v>
                </c:pt>
                <c:pt idx="13">
                  <c:v>202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'C Impacts'!$A$5</c:f>
              <c:strCache>
                <c:ptCount val="1"/>
                <c:pt idx="0">
                  <c:v>Green 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rgbClr val="00B050"/>
              </a:solidFill>
              <a:ln>
                <a:noFill/>
              </a:ln>
            </c:spPr>
          </c:marker>
          <c:xVal>
            <c:numRef>
              <c:f>'C Impacts'!$B$3:$O$3</c:f>
              <c:numCache>
                <c:formatCode>General</c:formatCode>
                <c:ptCount val="14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</c:numCache>
            </c:numRef>
          </c:xVal>
          <c:yVal>
            <c:numRef>
              <c:f>'C Impacts'!$B$12:$O$12</c:f>
              <c:numCache>
                <c:formatCode>General</c:formatCode>
                <c:ptCount val="14"/>
                <c:pt idx="0">
                  <c:v>184</c:v>
                </c:pt>
                <c:pt idx="1">
                  <c:v>200</c:v>
                </c:pt>
                <c:pt idx="2">
                  <c:v>208</c:v>
                </c:pt>
                <c:pt idx="3">
                  <c:v>182</c:v>
                </c:pt>
                <c:pt idx="6">
                  <c:v>155</c:v>
                </c:pt>
                <c:pt idx="8">
                  <c:v>206</c:v>
                </c:pt>
                <c:pt idx="9">
                  <c:v>195</c:v>
                </c:pt>
                <c:pt idx="10">
                  <c:v>170</c:v>
                </c:pt>
                <c:pt idx="13">
                  <c:v>203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'C Impacts'!$A$6</c:f>
              <c:strCache>
                <c:ptCount val="1"/>
                <c:pt idx="0">
                  <c:v>Blue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rgbClr val="0070C0"/>
              </a:solidFill>
              <a:ln>
                <a:noFill/>
              </a:ln>
            </c:spPr>
          </c:marker>
          <c:xVal>
            <c:numRef>
              <c:f>'C Impacts'!$B$3:$O$3</c:f>
              <c:numCache>
                <c:formatCode>General</c:formatCode>
                <c:ptCount val="14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</c:numCache>
            </c:numRef>
          </c:xVal>
          <c:yVal>
            <c:numRef>
              <c:f>'C Impacts'!$B$13:$O$13</c:f>
              <c:numCache>
                <c:formatCode>General</c:formatCode>
                <c:ptCount val="14"/>
                <c:pt idx="0">
                  <c:v>0</c:v>
                </c:pt>
                <c:pt idx="1">
                  <c:v>90</c:v>
                </c:pt>
                <c:pt idx="2">
                  <c:v>33</c:v>
                </c:pt>
                <c:pt idx="3">
                  <c:v>72</c:v>
                </c:pt>
                <c:pt idx="6">
                  <c:v>25</c:v>
                </c:pt>
                <c:pt idx="8">
                  <c:v>46</c:v>
                </c:pt>
                <c:pt idx="9">
                  <c:v>81</c:v>
                </c:pt>
                <c:pt idx="10">
                  <c:v>40</c:v>
                </c:pt>
                <c:pt idx="13">
                  <c:v>55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1138432"/>
        <c:axId val="231140736"/>
      </c:scatterChart>
      <c:valAx>
        <c:axId val="231138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No. of Days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31140736"/>
        <c:crosses val="autoZero"/>
        <c:crossBetween val="midCat"/>
      </c:valAx>
      <c:valAx>
        <c:axId val="2311407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Colour Value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3113843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 Impacts'!$A$4</c:f>
              <c:strCache>
                <c:ptCount val="1"/>
                <c:pt idx="0">
                  <c:v>Red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rgbClr val="C00000"/>
              </a:solidFill>
              <a:ln>
                <a:noFill/>
              </a:ln>
            </c:spPr>
          </c:marker>
          <c:xVal>
            <c:numRef>
              <c:f>'C Impacts'!$B$10:$O$10</c:f>
              <c:numCache>
                <c:formatCode>General</c:formatCode>
                <c:ptCount val="14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</c:numCache>
            </c:numRef>
          </c:xVal>
          <c:yVal>
            <c:numRef>
              <c:f>'C Impacts'!$B$18:$O$18</c:f>
              <c:numCache>
                <c:formatCode>General</c:formatCode>
                <c:ptCount val="14"/>
                <c:pt idx="0">
                  <c:v>150</c:v>
                </c:pt>
                <c:pt idx="1">
                  <c:v>198</c:v>
                </c:pt>
                <c:pt idx="2">
                  <c:v>206</c:v>
                </c:pt>
                <c:pt idx="3">
                  <c:v>176</c:v>
                </c:pt>
                <c:pt idx="6">
                  <c:v>155</c:v>
                </c:pt>
                <c:pt idx="8">
                  <c:v>202</c:v>
                </c:pt>
                <c:pt idx="9">
                  <c:v>194</c:v>
                </c:pt>
                <c:pt idx="10">
                  <c:v>171</c:v>
                </c:pt>
                <c:pt idx="13">
                  <c:v>201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'C Impacts'!$A$5</c:f>
              <c:strCache>
                <c:ptCount val="1"/>
                <c:pt idx="0">
                  <c:v>Green 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rgbClr val="00B050"/>
              </a:solidFill>
              <a:ln>
                <a:noFill/>
              </a:ln>
            </c:spPr>
          </c:marker>
          <c:xVal>
            <c:numRef>
              <c:f>'C Impacts'!$B$3:$O$3</c:f>
              <c:numCache>
                <c:formatCode>General</c:formatCode>
                <c:ptCount val="14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</c:numCache>
            </c:numRef>
          </c:xVal>
          <c:yVal>
            <c:numRef>
              <c:f>'C Impacts'!$B$19:$O$19</c:f>
              <c:numCache>
                <c:formatCode>General</c:formatCode>
                <c:ptCount val="14"/>
                <c:pt idx="0">
                  <c:v>146</c:v>
                </c:pt>
                <c:pt idx="1">
                  <c:v>202</c:v>
                </c:pt>
                <c:pt idx="2">
                  <c:v>209</c:v>
                </c:pt>
                <c:pt idx="3">
                  <c:v>190</c:v>
                </c:pt>
                <c:pt idx="6">
                  <c:v>157</c:v>
                </c:pt>
                <c:pt idx="8">
                  <c:v>204</c:v>
                </c:pt>
                <c:pt idx="9">
                  <c:v>196</c:v>
                </c:pt>
                <c:pt idx="10">
                  <c:v>172</c:v>
                </c:pt>
                <c:pt idx="13">
                  <c:v>203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'C Impacts'!$A$6</c:f>
              <c:strCache>
                <c:ptCount val="1"/>
                <c:pt idx="0">
                  <c:v>Blue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rgbClr val="0070C0"/>
              </a:solidFill>
              <a:ln>
                <a:noFill/>
              </a:ln>
            </c:spPr>
          </c:marker>
          <c:xVal>
            <c:numRef>
              <c:f>'C Impacts'!$B$3:$O$3</c:f>
              <c:numCache>
                <c:formatCode>General</c:formatCode>
                <c:ptCount val="14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</c:numCache>
            </c:numRef>
          </c:xVal>
          <c:yVal>
            <c:numRef>
              <c:f>'C Impacts'!$B$20:$O$20</c:f>
              <c:numCache>
                <c:formatCode>General</c:formatCode>
                <c:ptCount val="14"/>
                <c:pt idx="0">
                  <c:v>0</c:v>
                </c:pt>
                <c:pt idx="1">
                  <c:v>83</c:v>
                </c:pt>
                <c:pt idx="2">
                  <c:v>0</c:v>
                </c:pt>
                <c:pt idx="3">
                  <c:v>47</c:v>
                </c:pt>
                <c:pt idx="6">
                  <c:v>0</c:v>
                </c:pt>
                <c:pt idx="8">
                  <c:v>24</c:v>
                </c:pt>
                <c:pt idx="9">
                  <c:v>60</c:v>
                </c:pt>
                <c:pt idx="10">
                  <c:v>25</c:v>
                </c:pt>
                <c:pt idx="13">
                  <c:v>32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1404672"/>
        <c:axId val="231406976"/>
      </c:scatterChart>
      <c:valAx>
        <c:axId val="231404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No. of Days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31406976"/>
        <c:crosses val="autoZero"/>
        <c:crossBetween val="midCat"/>
      </c:valAx>
      <c:valAx>
        <c:axId val="2314069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Colour Value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3140467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9" workbookViewId="0" zoomToFit="1"/>
  </sheetViews>
  <pageMargins left="0.7" right="0.7" top="0.75" bottom="0.75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/>
  <sheetViews>
    <sheetView zoomScale="99" workbookViewId="0" zoomToFit="1"/>
  </sheetViews>
  <pageMargins left="0.7" right="0.7" top="0.75" bottom="0.75" header="0.3" footer="0.3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/>
  <sheetViews>
    <sheetView zoomScale="92" workbookViewId="0" zoomToFit="1"/>
  </sheetViews>
  <pageMargins left="0.7" right="0.7" top="0.75" bottom="0.75" header="0.3" footer="0.3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/>
  <sheetViews>
    <sheetView zoomScale="92" workbookViewId="0" zoomToFit="1"/>
  </sheetViews>
  <pageMargins left="0.7" right="0.7" top="0.75" bottom="0.75" header="0.3" footer="0.3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/>
  <sheetViews>
    <sheetView zoomScale="92" workbookViewId="0" zoomToFit="1"/>
  </sheetViews>
  <pageMargins left="0.7" right="0.7" top="0.75" bottom="0.75" header="0.3" footer="0.3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/>
  <sheetViews>
    <sheetView zoomScale="92" workbookViewId="0" zoomToFit="1"/>
  </sheetViews>
  <pageMargins left="0.7" right="0.7" top="0.75" bottom="0.75" header="0.3" footer="0.3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/>
  <sheetViews>
    <sheetView zoomScale="92" workbookViewId="0" zoomToFit="1"/>
  </sheetViews>
  <pageMargins left="0.7" right="0.7" top="0.75" bottom="0.75" header="0.3" footer="0.3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/>
  <sheetViews>
    <sheetView zoomScale="99" workbookViewId="0" zoomToFit="1"/>
  </sheetViews>
  <pageMargins left="0.7" right="0.7" top="0.75" bottom="0.75" header="0.3" footer="0.3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>
  <sheetPr/>
  <sheetViews>
    <sheetView zoomScale="92" workbookViewId="0" zoomToFit="1"/>
  </sheetViews>
  <pageMargins left="0.7" right="0.7" top="0.75" bottom="0.75" header="0.3" footer="0.3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>
  <sheetPr/>
  <sheetViews>
    <sheetView zoomScale="92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91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91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91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91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91" workbookViewId="0" zoomToFit="1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91" workbookViewId="0" zoomToFit="1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zoomScale="91" workbookViewId="0" zoomToFit="1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zoomScale="9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3712" cy="608060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279194" cy="605298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297228" cy="606701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297228" cy="606701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297228" cy="606701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297228" cy="606701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297228" cy="606701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03712" cy="608060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297228" cy="606701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297228" cy="606701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4725" cy="607087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9919" cy="608371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94725" cy="607087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94725" cy="607087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294725" cy="607087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94725" cy="607087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294725" cy="607087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294725" cy="607087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workbookViewId="0">
      <selection activeCell="L24" sqref="L24"/>
    </sheetView>
  </sheetViews>
  <sheetFormatPr defaultRowHeight="15" x14ac:dyDescent="0.25"/>
  <sheetData>
    <row r="1" spans="1:15" x14ac:dyDescent="0.25">
      <c r="A1" s="1" t="s">
        <v>5</v>
      </c>
      <c r="B1" s="1"/>
    </row>
    <row r="2" spans="1:15" x14ac:dyDescent="0.25">
      <c r="B2" t="s">
        <v>8</v>
      </c>
      <c r="C2" t="s">
        <v>0</v>
      </c>
    </row>
    <row r="3" spans="1:15" x14ac:dyDescent="0.25">
      <c r="A3" t="s">
        <v>1</v>
      </c>
      <c r="B3">
        <v>1</v>
      </c>
      <c r="C3">
        <v>1.5</v>
      </c>
      <c r="D3">
        <v>2</v>
      </c>
      <c r="E3">
        <f>D3+1</f>
        <v>3</v>
      </c>
      <c r="F3">
        <f t="shared" ref="F3:O3" si="0">E3+1</f>
        <v>4</v>
      </c>
      <c r="G3">
        <f t="shared" si="0"/>
        <v>5</v>
      </c>
      <c r="H3">
        <f t="shared" si="0"/>
        <v>6</v>
      </c>
      <c r="I3">
        <f t="shared" si="0"/>
        <v>7</v>
      </c>
      <c r="J3">
        <f t="shared" si="0"/>
        <v>8</v>
      </c>
      <c r="K3">
        <f t="shared" si="0"/>
        <v>9</v>
      </c>
      <c r="L3">
        <f t="shared" si="0"/>
        <v>10</v>
      </c>
      <c r="M3">
        <f t="shared" si="0"/>
        <v>11</v>
      </c>
      <c r="N3">
        <f t="shared" si="0"/>
        <v>12</v>
      </c>
      <c r="O3">
        <f t="shared" si="0"/>
        <v>13</v>
      </c>
    </row>
    <row r="4" spans="1:15" x14ac:dyDescent="0.25">
      <c r="A4" t="s">
        <v>2</v>
      </c>
      <c r="B4">
        <v>141</v>
      </c>
      <c r="C4">
        <v>167</v>
      </c>
      <c r="D4">
        <v>176</v>
      </c>
      <c r="E4">
        <v>173</v>
      </c>
      <c r="H4">
        <v>116</v>
      </c>
      <c r="J4">
        <v>145</v>
      </c>
      <c r="K4">
        <v>153</v>
      </c>
      <c r="O4">
        <v>180</v>
      </c>
    </row>
    <row r="5" spans="1:15" x14ac:dyDescent="0.25">
      <c r="A5" t="s">
        <v>3</v>
      </c>
      <c r="B5">
        <v>119</v>
      </c>
      <c r="C5">
        <v>154</v>
      </c>
      <c r="D5">
        <v>163</v>
      </c>
      <c r="E5">
        <v>156</v>
      </c>
      <c r="H5">
        <v>100</v>
      </c>
      <c r="J5">
        <v>131</v>
      </c>
      <c r="K5">
        <v>139</v>
      </c>
      <c r="O5">
        <v>169</v>
      </c>
    </row>
    <row r="6" spans="1:15" x14ac:dyDescent="0.25">
      <c r="A6" t="s">
        <v>4</v>
      </c>
      <c r="B6">
        <v>147</v>
      </c>
      <c r="C6">
        <v>87</v>
      </c>
      <c r="D6">
        <v>74</v>
      </c>
      <c r="E6">
        <v>56</v>
      </c>
      <c r="H6">
        <v>53</v>
      </c>
      <c r="J6">
        <v>76</v>
      </c>
      <c r="K6">
        <v>84</v>
      </c>
      <c r="O6">
        <v>122</v>
      </c>
    </row>
    <row r="8" spans="1:15" x14ac:dyDescent="0.25">
      <c r="A8" s="1" t="s">
        <v>6</v>
      </c>
      <c r="B8" s="1"/>
    </row>
    <row r="9" spans="1:15" x14ac:dyDescent="0.25">
      <c r="C9" t="s">
        <v>0</v>
      </c>
    </row>
    <row r="10" spans="1:15" x14ac:dyDescent="0.25">
      <c r="A10" t="s">
        <v>1</v>
      </c>
      <c r="B10">
        <v>1</v>
      </c>
      <c r="C10">
        <v>1.5</v>
      </c>
      <c r="D10">
        <v>2</v>
      </c>
      <c r="E10">
        <f>D10+1</f>
        <v>3</v>
      </c>
      <c r="F10">
        <f t="shared" ref="F10:O10" si="1">E10+1</f>
        <v>4</v>
      </c>
      <c r="G10">
        <f t="shared" si="1"/>
        <v>5</v>
      </c>
      <c r="H10">
        <f t="shared" si="1"/>
        <v>6</v>
      </c>
      <c r="I10">
        <f t="shared" si="1"/>
        <v>7</v>
      </c>
      <c r="J10">
        <f t="shared" si="1"/>
        <v>8</v>
      </c>
      <c r="K10">
        <f t="shared" si="1"/>
        <v>9</v>
      </c>
      <c r="L10">
        <f t="shared" si="1"/>
        <v>10</v>
      </c>
      <c r="M10">
        <f t="shared" si="1"/>
        <v>11</v>
      </c>
      <c r="N10">
        <f t="shared" si="1"/>
        <v>12</v>
      </c>
      <c r="O10">
        <f t="shared" si="1"/>
        <v>13</v>
      </c>
    </row>
    <row r="11" spans="1:15" x14ac:dyDescent="0.25">
      <c r="A11" t="s">
        <v>2</v>
      </c>
      <c r="B11">
        <v>146</v>
      </c>
      <c r="C11" s="2">
        <v>171</v>
      </c>
      <c r="D11">
        <v>177</v>
      </c>
      <c r="E11">
        <v>172</v>
      </c>
      <c r="H11">
        <v>119</v>
      </c>
      <c r="J11">
        <v>141</v>
      </c>
      <c r="K11">
        <v>154</v>
      </c>
      <c r="O11">
        <v>179</v>
      </c>
    </row>
    <row r="12" spans="1:15" x14ac:dyDescent="0.25">
      <c r="A12" t="s">
        <v>3</v>
      </c>
      <c r="B12">
        <v>123</v>
      </c>
      <c r="C12" s="2">
        <v>163</v>
      </c>
      <c r="D12">
        <v>165</v>
      </c>
      <c r="E12">
        <v>158</v>
      </c>
      <c r="H12">
        <v>109</v>
      </c>
      <c r="J12">
        <v>134</v>
      </c>
      <c r="K12">
        <v>147</v>
      </c>
      <c r="O12">
        <v>173</v>
      </c>
    </row>
    <row r="13" spans="1:15" x14ac:dyDescent="0.25">
      <c r="A13" t="s">
        <v>4</v>
      </c>
      <c r="B13">
        <v>149</v>
      </c>
      <c r="C13" s="2">
        <v>98</v>
      </c>
      <c r="D13">
        <v>80</v>
      </c>
      <c r="E13">
        <v>53</v>
      </c>
      <c r="H13">
        <v>43</v>
      </c>
      <c r="J13">
        <v>73</v>
      </c>
      <c r="K13">
        <v>88</v>
      </c>
      <c r="O13">
        <v>125</v>
      </c>
    </row>
    <row r="14" spans="1:15" x14ac:dyDescent="0.25">
      <c r="C14" s="2"/>
    </row>
    <row r="15" spans="1:15" x14ac:dyDescent="0.25">
      <c r="A15" s="1" t="s">
        <v>7</v>
      </c>
      <c r="B15" s="1"/>
      <c r="C15" s="2"/>
      <c r="D15" s="2"/>
      <c r="E15" s="2"/>
      <c r="F15" s="2"/>
    </row>
    <row r="16" spans="1:15" x14ac:dyDescent="0.25">
      <c r="C16" s="2" t="s">
        <v>0</v>
      </c>
      <c r="D16" s="2"/>
      <c r="E16" s="2"/>
      <c r="F16" s="2"/>
    </row>
    <row r="17" spans="1:15" x14ac:dyDescent="0.25">
      <c r="A17" t="s">
        <v>1</v>
      </c>
      <c r="B17">
        <v>1</v>
      </c>
      <c r="C17" s="2">
        <v>1.5</v>
      </c>
      <c r="D17" s="2">
        <v>2</v>
      </c>
      <c r="E17" s="2">
        <f>D17+1</f>
        <v>3</v>
      </c>
      <c r="F17" s="2">
        <f t="shared" ref="F17:O17" si="2">E17+1</f>
        <v>4</v>
      </c>
      <c r="G17">
        <f t="shared" si="2"/>
        <v>5</v>
      </c>
      <c r="H17">
        <f t="shared" si="2"/>
        <v>6</v>
      </c>
      <c r="I17">
        <f t="shared" si="2"/>
        <v>7</v>
      </c>
      <c r="J17">
        <f t="shared" si="2"/>
        <v>8</v>
      </c>
      <c r="K17">
        <f t="shared" si="2"/>
        <v>9</v>
      </c>
      <c r="L17">
        <f t="shared" si="2"/>
        <v>10</v>
      </c>
      <c r="M17">
        <f t="shared" si="2"/>
        <v>11</v>
      </c>
      <c r="N17">
        <f t="shared" si="2"/>
        <v>12</v>
      </c>
      <c r="O17">
        <f t="shared" si="2"/>
        <v>13</v>
      </c>
    </row>
    <row r="18" spans="1:15" x14ac:dyDescent="0.25">
      <c r="A18" t="s">
        <v>2</v>
      </c>
      <c r="B18">
        <v>148</v>
      </c>
      <c r="C18" s="2">
        <v>172</v>
      </c>
      <c r="D18" s="2">
        <v>183</v>
      </c>
      <c r="E18" s="2">
        <v>177</v>
      </c>
      <c r="F18" s="2"/>
      <c r="H18">
        <v>125</v>
      </c>
      <c r="J18">
        <v>144</v>
      </c>
      <c r="K18">
        <v>157</v>
      </c>
      <c r="O18">
        <v>181</v>
      </c>
    </row>
    <row r="19" spans="1:15" x14ac:dyDescent="0.25">
      <c r="A19" t="s">
        <v>3</v>
      </c>
      <c r="B19">
        <v>125</v>
      </c>
      <c r="C19" s="2">
        <v>163</v>
      </c>
      <c r="D19" s="2">
        <v>168</v>
      </c>
      <c r="E19" s="2">
        <v>167</v>
      </c>
      <c r="F19" s="2"/>
      <c r="H19">
        <v>114</v>
      </c>
      <c r="J19">
        <v>138</v>
      </c>
      <c r="K19">
        <v>149</v>
      </c>
      <c r="O19">
        <v>179</v>
      </c>
    </row>
    <row r="20" spans="1:15" x14ac:dyDescent="0.25">
      <c r="A20" t="s">
        <v>4</v>
      </c>
      <c r="B20">
        <v>151</v>
      </c>
      <c r="C20" s="2">
        <v>98</v>
      </c>
      <c r="D20" s="2">
        <v>82</v>
      </c>
      <c r="E20" s="2">
        <v>64</v>
      </c>
      <c r="F20" s="2"/>
      <c r="H20">
        <v>56</v>
      </c>
      <c r="J20">
        <v>83</v>
      </c>
      <c r="K20">
        <v>96</v>
      </c>
      <c r="O20">
        <v>129</v>
      </c>
    </row>
    <row r="21" spans="1:15" x14ac:dyDescent="0.25">
      <c r="C21" s="2"/>
      <c r="D21" s="2"/>
      <c r="E21" s="2"/>
      <c r="F21" s="2"/>
    </row>
    <row r="22" spans="1:15" x14ac:dyDescent="0.25">
      <c r="C22" s="2"/>
      <c r="D22" s="2"/>
      <c r="E22" s="2"/>
      <c r="F22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workbookViewId="0">
      <selection activeCell="B4" activeCellId="1" sqref="B4:O4 B4:O4"/>
    </sheetView>
  </sheetViews>
  <sheetFormatPr defaultRowHeight="15" x14ac:dyDescent="0.25"/>
  <sheetData>
    <row r="1" spans="1:15" x14ac:dyDescent="0.25">
      <c r="A1" s="1" t="s">
        <v>5</v>
      </c>
      <c r="B1" s="1"/>
    </row>
    <row r="2" spans="1:15" x14ac:dyDescent="0.25">
      <c r="C2" t="s">
        <v>0</v>
      </c>
    </row>
    <row r="3" spans="1:15" x14ac:dyDescent="0.25">
      <c r="A3" t="s">
        <v>1</v>
      </c>
      <c r="B3">
        <v>1</v>
      </c>
      <c r="C3">
        <v>1.5</v>
      </c>
      <c r="D3">
        <v>2</v>
      </c>
      <c r="E3">
        <f>D3+1</f>
        <v>3</v>
      </c>
      <c r="F3">
        <f t="shared" ref="F3:O3" si="0">E3+1</f>
        <v>4</v>
      </c>
      <c r="G3">
        <f t="shared" si="0"/>
        <v>5</v>
      </c>
      <c r="H3">
        <f t="shared" si="0"/>
        <v>6</v>
      </c>
      <c r="I3">
        <f t="shared" si="0"/>
        <v>7</v>
      </c>
      <c r="J3">
        <f t="shared" si="0"/>
        <v>8</v>
      </c>
      <c r="K3">
        <f t="shared" si="0"/>
        <v>9</v>
      </c>
      <c r="L3">
        <f t="shared" si="0"/>
        <v>10</v>
      </c>
      <c r="M3">
        <f t="shared" si="0"/>
        <v>11</v>
      </c>
      <c r="N3">
        <f t="shared" si="0"/>
        <v>12</v>
      </c>
      <c r="O3">
        <f t="shared" si="0"/>
        <v>13</v>
      </c>
    </row>
    <row r="4" spans="1:15" x14ac:dyDescent="0.25">
      <c r="A4" t="s">
        <v>2</v>
      </c>
      <c r="B4">
        <v>217</v>
      </c>
      <c r="C4" s="2">
        <v>205</v>
      </c>
      <c r="D4" s="2">
        <v>198</v>
      </c>
      <c r="E4" s="2">
        <v>166</v>
      </c>
      <c r="F4" s="2"/>
      <c r="G4" s="2"/>
      <c r="H4" s="2">
        <v>203</v>
      </c>
      <c r="J4">
        <v>211</v>
      </c>
    </row>
    <row r="5" spans="1:15" x14ac:dyDescent="0.25">
      <c r="A5" t="s">
        <v>3</v>
      </c>
      <c r="B5">
        <v>217</v>
      </c>
      <c r="C5" s="2">
        <v>202</v>
      </c>
      <c r="D5" s="2">
        <v>199</v>
      </c>
      <c r="E5" s="2">
        <v>166</v>
      </c>
      <c r="F5" s="2"/>
      <c r="G5" s="2"/>
      <c r="H5" s="2">
        <v>207</v>
      </c>
      <c r="J5">
        <v>211</v>
      </c>
    </row>
    <row r="6" spans="1:15" x14ac:dyDescent="0.25">
      <c r="A6" t="s">
        <v>4</v>
      </c>
      <c r="B6">
        <v>0</v>
      </c>
      <c r="C6" s="2">
        <v>0</v>
      </c>
      <c r="D6" s="2">
        <v>0</v>
      </c>
      <c r="E6" s="2">
        <v>0</v>
      </c>
      <c r="F6" s="2"/>
      <c r="G6" s="2"/>
      <c r="H6" s="2">
        <v>44</v>
      </c>
      <c r="J6">
        <v>0</v>
      </c>
    </row>
    <row r="7" spans="1:15" x14ac:dyDescent="0.25">
      <c r="B7" s="2"/>
      <c r="C7" s="2"/>
      <c r="D7" s="2"/>
      <c r="E7" s="2"/>
      <c r="F7" s="2"/>
      <c r="G7" s="2"/>
      <c r="H7" s="2"/>
    </row>
    <row r="8" spans="1:15" x14ac:dyDescent="0.25">
      <c r="A8" s="1" t="s">
        <v>6</v>
      </c>
      <c r="B8" s="3"/>
      <c r="C8" s="2"/>
      <c r="D8" s="2"/>
      <c r="E8" s="2"/>
      <c r="F8" s="2"/>
      <c r="G8" s="2"/>
      <c r="H8" s="2"/>
    </row>
    <row r="9" spans="1:15" x14ac:dyDescent="0.25">
      <c r="B9" s="2"/>
      <c r="C9" s="2" t="s">
        <v>0</v>
      </c>
      <c r="D9" s="2"/>
      <c r="E9" s="2"/>
      <c r="F9" s="2"/>
      <c r="G9" s="2"/>
      <c r="H9" s="2"/>
    </row>
    <row r="10" spans="1:15" x14ac:dyDescent="0.25">
      <c r="A10" t="s">
        <v>1</v>
      </c>
      <c r="B10" s="2">
        <v>1</v>
      </c>
      <c r="C10" s="2">
        <v>1.5</v>
      </c>
      <c r="D10" s="2">
        <v>2</v>
      </c>
      <c r="E10" s="2">
        <f>D10+1</f>
        <v>3</v>
      </c>
      <c r="F10" s="2">
        <f t="shared" ref="F10:O10" si="1">E10+1</f>
        <v>4</v>
      </c>
      <c r="G10" s="2">
        <f t="shared" si="1"/>
        <v>5</v>
      </c>
      <c r="H10" s="2">
        <f t="shared" si="1"/>
        <v>6</v>
      </c>
      <c r="I10">
        <f t="shared" si="1"/>
        <v>7</v>
      </c>
      <c r="J10">
        <f t="shared" si="1"/>
        <v>8</v>
      </c>
      <c r="K10">
        <f t="shared" si="1"/>
        <v>9</v>
      </c>
      <c r="L10">
        <f t="shared" si="1"/>
        <v>10</v>
      </c>
      <c r="M10">
        <f t="shared" si="1"/>
        <v>11</v>
      </c>
      <c r="N10">
        <f t="shared" si="1"/>
        <v>12</v>
      </c>
      <c r="O10">
        <f t="shared" si="1"/>
        <v>13</v>
      </c>
    </row>
    <row r="11" spans="1:15" x14ac:dyDescent="0.25">
      <c r="A11" t="s">
        <v>2</v>
      </c>
      <c r="B11" s="2">
        <v>195</v>
      </c>
      <c r="C11" s="2">
        <v>205</v>
      </c>
      <c r="D11" s="2">
        <v>198</v>
      </c>
      <c r="E11" s="2">
        <v>169</v>
      </c>
      <c r="F11" s="2"/>
      <c r="G11" s="2"/>
      <c r="H11" s="2">
        <v>200</v>
      </c>
      <c r="J11">
        <v>209</v>
      </c>
    </row>
    <row r="12" spans="1:15" x14ac:dyDescent="0.25">
      <c r="A12" t="s">
        <v>3</v>
      </c>
      <c r="B12" s="2">
        <v>193</v>
      </c>
      <c r="C12" s="2">
        <v>202</v>
      </c>
      <c r="D12" s="2">
        <v>196</v>
      </c>
      <c r="E12" s="2">
        <v>170</v>
      </c>
      <c r="F12" s="2"/>
      <c r="G12" s="2"/>
      <c r="H12" s="2">
        <v>207</v>
      </c>
      <c r="J12">
        <v>213</v>
      </c>
    </row>
    <row r="13" spans="1:15" x14ac:dyDescent="0.25">
      <c r="A13" t="s">
        <v>4</v>
      </c>
      <c r="B13" s="2">
        <v>0</v>
      </c>
      <c r="C13" s="2">
        <v>0</v>
      </c>
      <c r="D13" s="2">
        <v>0</v>
      </c>
      <c r="E13" s="2">
        <v>0</v>
      </c>
      <c r="F13" s="2"/>
      <c r="G13" s="2"/>
      <c r="H13" s="2">
        <v>63</v>
      </c>
      <c r="J13">
        <v>0</v>
      </c>
    </row>
    <row r="14" spans="1:15" x14ac:dyDescent="0.25">
      <c r="B14" s="2"/>
      <c r="C14" s="2"/>
      <c r="D14" s="2"/>
      <c r="E14" s="2"/>
      <c r="F14" s="2"/>
      <c r="G14" s="2"/>
      <c r="H14" s="2"/>
    </row>
    <row r="15" spans="1:15" x14ac:dyDescent="0.25">
      <c r="A15" s="1" t="s">
        <v>7</v>
      </c>
      <c r="B15" s="3"/>
      <c r="C15" s="2"/>
      <c r="D15" s="2"/>
      <c r="E15" s="2"/>
      <c r="F15" s="2"/>
      <c r="G15" s="2"/>
      <c r="H15" s="2"/>
    </row>
    <row r="16" spans="1:15" x14ac:dyDescent="0.25">
      <c r="B16" s="2"/>
      <c r="C16" s="2" t="s">
        <v>0</v>
      </c>
      <c r="D16" s="2"/>
      <c r="E16" s="2"/>
      <c r="F16" s="2"/>
      <c r="G16" s="2"/>
      <c r="H16" s="2"/>
    </row>
    <row r="17" spans="1:15" x14ac:dyDescent="0.25">
      <c r="A17" t="s">
        <v>1</v>
      </c>
      <c r="B17" s="2">
        <v>1</v>
      </c>
      <c r="C17" s="2">
        <v>1.5</v>
      </c>
      <c r="D17" s="2">
        <v>2</v>
      </c>
      <c r="E17" s="2">
        <f>D17+1</f>
        <v>3</v>
      </c>
      <c r="F17" s="2">
        <f t="shared" ref="F17:O17" si="2">E17+1</f>
        <v>4</v>
      </c>
      <c r="G17" s="2">
        <f t="shared" si="2"/>
        <v>5</v>
      </c>
      <c r="H17" s="2">
        <f t="shared" si="2"/>
        <v>6</v>
      </c>
      <c r="I17">
        <f t="shared" si="2"/>
        <v>7</v>
      </c>
      <c r="J17">
        <f t="shared" si="2"/>
        <v>8</v>
      </c>
      <c r="K17">
        <f t="shared" si="2"/>
        <v>9</v>
      </c>
      <c r="L17">
        <f t="shared" si="2"/>
        <v>10</v>
      </c>
      <c r="M17">
        <f t="shared" si="2"/>
        <v>11</v>
      </c>
      <c r="N17">
        <f t="shared" si="2"/>
        <v>12</v>
      </c>
      <c r="O17">
        <f t="shared" si="2"/>
        <v>13</v>
      </c>
    </row>
    <row r="18" spans="1:15" x14ac:dyDescent="0.25">
      <c r="A18" t="s">
        <v>2</v>
      </c>
      <c r="B18" s="2">
        <v>196</v>
      </c>
      <c r="C18" s="2">
        <v>203</v>
      </c>
      <c r="D18" s="2">
        <v>195</v>
      </c>
      <c r="E18" s="2">
        <v>164</v>
      </c>
      <c r="F18" s="2"/>
      <c r="G18" s="2"/>
      <c r="H18" s="2">
        <v>201</v>
      </c>
      <c r="J18">
        <v>206</v>
      </c>
    </row>
    <row r="19" spans="1:15" x14ac:dyDescent="0.25">
      <c r="A19" t="s">
        <v>3</v>
      </c>
      <c r="B19" s="2">
        <v>194</v>
      </c>
      <c r="C19" s="2">
        <v>200</v>
      </c>
      <c r="D19" s="2">
        <v>196</v>
      </c>
      <c r="E19" s="2">
        <v>159</v>
      </c>
      <c r="F19" s="2"/>
      <c r="G19" s="2"/>
      <c r="H19" s="2">
        <v>200</v>
      </c>
      <c r="J19">
        <v>205</v>
      </c>
    </row>
    <row r="20" spans="1:15" x14ac:dyDescent="0.25">
      <c r="A20" t="s">
        <v>4</v>
      </c>
      <c r="B20" s="2">
        <v>0</v>
      </c>
      <c r="C20" s="2">
        <v>0</v>
      </c>
      <c r="D20" s="2">
        <v>0</v>
      </c>
      <c r="E20" s="2">
        <v>0</v>
      </c>
      <c r="F20" s="2"/>
      <c r="G20" s="2"/>
      <c r="H20" s="2">
        <v>66</v>
      </c>
      <c r="J20">
        <v>0</v>
      </c>
    </row>
    <row r="21" spans="1:15" x14ac:dyDescent="0.25">
      <c r="B21" s="2"/>
      <c r="C21" s="2"/>
      <c r="D21" s="2"/>
      <c r="E21" s="2"/>
      <c r="F21" s="2"/>
      <c r="G21" s="2"/>
      <c r="H21" s="2"/>
    </row>
    <row r="22" spans="1:15" x14ac:dyDescent="0.25">
      <c r="B22" s="2"/>
      <c r="C22" s="2"/>
      <c r="D22" s="2"/>
      <c r="E22" s="2"/>
      <c r="F22" s="2"/>
      <c r="G22" s="2"/>
      <c r="H22" s="2"/>
    </row>
    <row r="23" spans="1:15" x14ac:dyDescent="0.25">
      <c r="B23" s="2"/>
      <c r="C23" s="2"/>
      <c r="D23" s="2"/>
      <c r="E23" s="2"/>
      <c r="F23" s="2"/>
      <c r="G23" s="2"/>
      <c r="H23" s="2"/>
    </row>
    <row r="24" spans="1:15" x14ac:dyDescent="0.25">
      <c r="B24" s="2"/>
      <c r="C24" s="2"/>
      <c r="D24" s="2"/>
      <c r="E24" s="2"/>
      <c r="F24" s="2"/>
      <c r="G24" s="2"/>
      <c r="H24" s="2"/>
    </row>
    <row r="25" spans="1:15" x14ac:dyDescent="0.25">
      <c r="B25" s="2"/>
      <c r="C25" s="2"/>
      <c r="D25" s="2"/>
      <c r="E25" s="2"/>
      <c r="F25" s="2"/>
      <c r="G25" s="2"/>
      <c r="H25" s="2"/>
    </row>
    <row r="26" spans="1:15" x14ac:dyDescent="0.25">
      <c r="B26" s="2"/>
      <c r="C26" s="2"/>
      <c r="D26" s="2"/>
      <c r="E26" s="2"/>
      <c r="F26" s="2"/>
      <c r="G26" s="2"/>
      <c r="H26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workbookViewId="0">
      <selection activeCell="B4" activeCellId="1" sqref="B4:O4 B4:O4"/>
    </sheetView>
  </sheetViews>
  <sheetFormatPr defaultRowHeight="15" x14ac:dyDescent="0.25"/>
  <sheetData>
    <row r="1" spans="1:15" x14ac:dyDescent="0.25">
      <c r="A1" s="1" t="s">
        <v>5</v>
      </c>
      <c r="B1" s="1"/>
    </row>
    <row r="2" spans="1:15" x14ac:dyDescent="0.25">
      <c r="C2" t="s">
        <v>0</v>
      </c>
    </row>
    <row r="3" spans="1:15" x14ac:dyDescent="0.25">
      <c r="A3" t="s">
        <v>1</v>
      </c>
      <c r="B3">
        <v>1</v>
      </c>
      <c r="C3">
        <v>1.5</v>
      </c>
      <c r="D3">
        <v>2</v>
      </c>
      <c r="E3">
        <f>D3+1</f>
        <v>3</v>
      </c>
      <c r="F3">
        <f t="shared" ref="F3:O3" si="0">E3+1</f>
        <v>4</v>
      </c>
      <c r="G3">
        <f t="shared" si="0"/>
        <v>5</v>
      </c>
      <c r="H3">
        <f t="shared" si="0"/>
        <v>6</v>
      </c>
      <c r="I3">
        <f t="shared" si="0"/>
        <v>7</v>
      </c>
      <c r="J3">
        <f t="shared" si="0"/>
        <v>8</v>
      </c>
      <c r="K3">
        <f t="shared" si="0"/>
        <v>9</v>
      </c>
      <c r="L3">
        <f t="shared" si="0"/>
        <v>10</v>
      </c>
      <c r="M3">
        <f t="shared" si="0"/>
        <v>11</v>
      </c>
      <c r="N3">
        <f t="shared" si="0"/>
        <v>12</v>
      </c>
      <c r="O3">
        <f t="shared" si="0"/>
        <v>13</v>
      </c>
    </row>
    <row r="4" spans="1:15" x14ac:dyDescent="0.25">
      <c r="A4" t="s">
        <v>2</v>
      </c>
      <c r="B4">
        <v>195</v>
      </c>
      <c r="C4">
        <v>194</v>
      </c>
      <c r="D4">
        <v>206</v>
      </c>
      <c r="E4">
        <v>178</v>
      </c>
      <c r="H4">
        <v>154</v>
      </c>
      <c r="J4">
        <v>200</v>
      </c>
      <c r="K4">
        <v>191</v>
      </c>
      <c r="L4">
        <v>176</v>
      </c>
      <c r="O4">
        <v>210</v>
      </c>
    </row>
    <row r="5" spans="1:15" x14ac:dyDescent="0.25">
      <c r="A5" t="s">
        <v>3</v>
      </c>
      <c r="B5">
        <v>197</v>
      </c>
      <c r="C5">
        <v>198</v>
      </c>
      <c r="D5">
        <v>208</v>
      </c>
      <c r="E5">
        <v>182</v>
      </c>
      <c r="H5">
        <v>152</v>
      </c>
      <c r="J5">
        <v>202</v>
      </c>
      <c r="K5">
        <v>198</v>
      </c>
      <c r="L5">
        <v>175</v>
      </c>
      <c r="O5">
        <v>213</v>
      </c>
    </row>
    <row r="6" spans="1:15" x14ac:dyDescent="0.25">
      <c r="A6" t="s">
        <v>4</v>
      </c>
      <c r="B6">
        <v>0</v>
      </c>
      <c r="C6">
        <v>71</v>
      </c>
      <c r="D6">
        <v>0</v>
      </c>
      <c r="E6">
        <v>54</v>
      </c>
      <c r="H6">
        <v>0</v>
      </c>
      <c r="J6">
        <v>29</v>
      </c>
      <c r="K6">
        <v>51</v>
      </c>
      <c r="L6">
        <v>30</v>
      </c>
      <c r="O6">
        <v>43</v>
      </c>
    </row>
    <row r="8" spans="1:15" x14ac:dyDescent="0.25">
      <c r="A8" s="1" t="s">
        <v>6</v>
      </c>
      <c r="B8" s="1"/>
    </row>
    <row r="9" spans="1:15" x14ac:dyDescent="0.25">
      <c r="C9" t="s">
        <v>0</v>
      </c>
    </row>
    <row r="10" spans="1:15" x14ac:dyDescent="0.25">
      <c r="A10" t="s">
        <v>1</v>
      </c>
      <c r="B10">
        <v>1</v>
      </c>
      <c r="C10">
        <v>1.5</v>
      </c>
      <c r="D10">
        <v>2</v>
      </c>
      <c r="E10">
        <f>D10+1</f>
        <v>3</v>
      </c>
      <c r="F10">
        <f t="shared" ref="F10:O10" si="1">E10+1</f>
        <v>4</v>
      </c>
      <c r="G10">
        <f t="shared" si="1"/>
        <v>5</v>
      </c>
      <c r="H10">
        <f t="shared" si="1"/>
        <v>6</v>
      </c>
      <c r="I10">
        <f t="shared" si="1"/>
        <v>7</v>
      </c>
      <c r="J10">
        <f t="shared" si="1"/>
        <v>8</v>
      </c>
      <c r="K10">
        <f t="shared" si="1"/>
        <v>9</v>
      </c>
      <c r="L10">
        <f t="shared" si="1"/>
        <v>10</v>
      </c>
      <c r="M10">
        <f t="shared" si="1"/>
        <v>11</v>
      </c>
      <c r="N10">
        <f t="shared" si="1"/>
        <v>12</v>
      </c>
      <c r="O10">
        <f t="shared" si="1"/>
        <v>13</v>
      </c>
    </row>
    <row r="11" spans="1:15" x14ac:dyDescent="0.25">
      <c r="A11" t="s">
        <v>2</v>
      </c>
      <c r="B11">
        <v>185</v>
      </c>
      <c r="C11">
        <v>195</v>
      </c>
      <c r="D11">
        <v>205</v>
      </c>
      <c r="E11">
        <v>178</v>
      </c>
      <c r="H11">
        <v>155</v>
      </c>
      <c r="J11">
        <v>203</v>
      </c>
      <c r="K11">
        <v>192</v>
      </c>
      <c r="L11">
        <v>171</v>
      </c>
      <c r="O11">
        <v>202</v>
      </c>
    </row>
    <row r="12" spans="1:15" x14ac:dyDescent="0.25">
      <c r="A12" t="s">
        <v>3</v>
      </c>
      <c r="B12">
        <v>184</v>
      </c>
      <c r="C12">
        <v>200</v>
      </c>
      <c r="D12">
        <v>208</v>
      </c>
      <c r="E12">
        <v>182</v>
      </c>
      <c r="H12">
        <v>155</v>
      </c>
      <c r="J12">
        <v>206</v>
      </c>
      <c r="K12">
        <v>195</v>
      </c>
      <c r="L12">
        <v>170</v>
      </c>
      <c r="O12">
        <v>203</v>
      </c>
    </row>
    <row r="13" spans="1:15" x14ac:dyDescent="0.25">
      <c r="A13" t="s">
        <v>4</v>
      </c>
      <c r="B13">
        <v>0</v>
      </c>
      <c r="C13">
        <v>90</v>
      </c>
      <c r="D13">
        <v>33</v>
      </c>
      <c r="E13">
        <v>72</v>
      </c>
      <c r="H13">
        <v>25</v>
      </c>
      <c r="J13">
        <v>46</v>
      </c>
      <c r="K13">
        <v>81</v>
      </c>
      <c r="L13">
        <v>40</v>
      </c>
      <c r="O13">
        <v>55</v>
      </c>
    </row>
    <row r="15" spans="1:15" x14ac:dyDescent="0.25">
      <c r="A15" s="1" t="s">
        <v>7</v>
      </c>
      <c r="B15" s="1"/>
    </row>
    <row r="16" spans="1:15" x14ac:dyDescent="0.25">
      <c r="C16" t="s">
        <v>0</v>
      </c>
    </row>
    <row r="17" spans="1:15" x14ac:dyDescent="0.25">
      <c r="A17" t="s">
        <v>1</v>
      </c>
      <c r="B17">
        <v>1</v>
      </c>
      <c r="C17">
        <v>1.5</v>
      </c>
      <c r="D17">
        <v>2</v>
      </c>
      <c r="E17">
        <f>D17+1</f>
        <v>3</v>
      </c>
      <c r="F17">
        <f t="shared" ref="F17:O17" si="2">E17+1</f>
        <v>4</v>
      </c>
      <c r="G17">
        <f t="shared" si="2"/>
        <v>5</v>
      </c>
      <c r="H17">
        <f t="shared" si="2"/>
        <v>6</v>
      </c>
      <c r="I17">
        <f t="shared" si="2"/>
        <v>7</v>
      </c>
      <c r="J17">
        <f t="shared" si="2"/>
        <v>8</v>
      </c>
      <c r="K17">
        <f t="shared" si="2"/>
        <v>9</v>
      </c>
      <c r="L17">
        <f t="shared" si="2"/>
        <v>10</v>
      </c>
      <c r="M17">
        <f t="shared" si="2"/>
        <v>11</v>
      </c>
      <c r="N17">
        <f t="shared" si="2"/>
        <v>12</v>
      </c>
      <c r="O17">
        <f t="shared" si="2"/>
        <v>13</v>
      </c>
    </row>
    <row r="18" spans="1:15" x14ac:dyDescent="0.25">
      <c r="A18" t="s">
        <v>2</v>
      </c>
      <c r="B18">
        <v>150</v>
      </c>
      <c r="C18">
        <v>198</v>
      </c>
      <c r="D18">
        <v>206</v>
      </c>
      <c r="E18">
        <v>176</v>
      </c>
      <c r="H18">
        <v>155</v>
      </c>
      <c r="J18">
        <v>202</v>
      </c>
      <c r="K18">
        <v>194</v>
      </c>
      <c r="L18">
        <v>171</v>
      </c>
      <c r="O18">
        <v>201</v>
      </c>
    </row>
    <row r="19" spans="1:15" x14ac:dyDescent="0.25">
      <c r="A19" t="s">
        <v>3</v>
      </c>
      <c r="B19">
        <v>146</v>
      </c>
      <c r="C19">
        <v>202</v>
      </c>
      <c r="D19">
        <v>209</v>
      </c>
      <c r="E19">
        <v>190</v>
      </c>
      <c r="H19">
        <v>157</v>
      </c>
      <c r="J19">
        <v>204</v>
      </c>
      <c r="K19">
        <v>196</v>
      </c>
      <c r="L19">
        <v>172</v>
      </c>
      <c r="O19">
        <v>203</v>
      </c>
    </row>
    <row r="20" spans="1:15" x14ac:dyDescent="0.25">
      <c r="A20" t="s">
        <v>4</v>
      </c>
      <c r="B20">
        <v>0</v>
      </c>
      <c r="C20">
        <v>83</v>
      </c>
      <c r="D20">
        <v>0</v>
      </c>
      <c r="E20">
        <v>47</v>
      </c>
      <c r="H20">
        <v>0</v>
      </c>
      <c r="J20">
        <v>24</v>
      </c>
      <c r="K20">
        <v>60</v>
      </c>
      <c r="L20">
        <v>25</v>
      </c>
      <c r="O20">
        <v>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B4" activeCellId="1" sqref="O1 B4:O4"/>
    </sheetView>
  </sheetViews>
  <sheetFormatPr defaultRowHeight="15" x14ac:dyDescent="0.25"/>
  <sheetData>
    <row r="1" spans="1:15" x14ac:dyDescent="0.25">
      <c r="A1" s="1" t="s">
        <v>5</v>
      </c>
      <c r="B1" s="1"/>
    </row>
    <row r="2" spans="1:15" x14ac:dyDescent="0.25">
      <c r="C2" t="s">
        <v>0</v>
      </c>
    </row>
    <row r="3" spans="1:15" x14ac:dyDescent="0.25">
      <c r="A3" t="s">
        <v>1</v>
      </c>
      <c r="B3">
        <v>1</v>
      </c>
      <c r="C3">
        <v>1.5</v>
      </c>
      <c r="D3">
        <v>2</v>
      </c>
      <c r="E3">
        <f>D3+1</f>
        <v>3</v>
      </c>
      <c r="F3">
        <f t="shared" ref="F3:O3" si="0">E3+1</f>
        <v>4</v>
      </c>
      <c r="G3">
        <f t="shared" si="0"/>
        <v>5</v>
      </c>
      <c r="H3">
        <f t="shared" si="0"/>
        <v>6</v>
      </c>
      <c r="I3">
        <f t="shared" si="0"/>
        <v>7</v>
      </c>
      <c r="J3">
        <f t="shared" si="0"/>
        <v>8</v>
      </c>
      <c r="K3">
        <f t="shared" si="0"/>
        <v>9</v>
      </c>
      <c r="L3">
        <f t="shared" si="0"/>
        <v>10</v>
      </c>
      <c r="M3">
        <f t="shared" si="0"/>
        <v>11</v>
      </c>
      <c r="N3">
        <f t="shared" si="0"/>
        <v>12</v>
      </c>
      <c r="O3">
        <f t="shared" si="0"/>
        <v>13</v>
      </c>
    </row>
    <row r="4" spans="1:15" x14ac:dyDescent="0.25">
      <c r="A4" t="s">
        <v>2</v>
      </c>
      <c r="B4">
        <v>207</v>
      </c>
      <c r="C4" s="2">
        <v>214</v>
      </c>
      <c r="D4">
        <v>215</v>
      </c>
      <c r="G4" s="2">
        <v>186</v>
      </c>
      <c r="I4">
        <v>217</v>
      </c>
      <c r="J4">
        <v>210</v>
      </c>
      <c r="K4">
        <v>205</v>
      </c>
      <c r="N4">
        <v>197</v>
      </c>
    </row>
    <row r="5" spans="1:15" x14ac:dyDescent="0.25">
      <c r="A5" t="s">
        <v>3</v>
      </c>
      <c r="B5">
        <v>193</v>
      </c>
      <c r="C5" s="2">
        <v>216</v>
      </c>
      <c r="D5">
        <v>214</v>
      </c>
      <c r="G5" s="2">
        <v>172</v>
      </c>
      <c r="I5">
        <v>216</v>
      </c>
      <c r="J5">
        <v>200</v>
      </c>
      <c r="K5">
        <v>192</v>
      </c>
      <c r="N5">
        <v>185</v>
      </c>
    </row>
    <row r="6" spans="1:15" x14ac:dyDescent="0.25">
      <c r="A6" t="s">
        <v>4</v>
      </c>
      <c r="B6">
        <v>0</v>
      </c>
      <c r="C6" s="2">
        <v>0</v>
      </c>
      <c r="D6">
        <v>0</v>
      </c>
      <c r="G6" s="2">
        <v>0</v>
      </c>
      <c r="I6">
        <v>0</v>
      </c>
      <c r="J6">
        <v>0</v>
      </c>
      <c r="K6">
        <v>0</v>
      </c>
      <c r="N6">
        <v>0</v>
      </c>
    </row>
    <row r="8" spans="1:15" x14ac:dyDescent="0.25">
      <c r="A8" s="1" t="s">
        <v>6</v>
      </c>
      <c r="B8" s="1"/>
    </row>
    <row r="9" spans="1:15" x14ac:dyDescent="0.25">
      <c r="C9" t="s">
        <v>0</v>
      </c>
    </row>
    <row r="10" spans="1:15" x14ac:dyDescent="0.25">
      <c r="A10" t="s">
        <v>1</v>
      </c>
      <c r="B10">
        <v>1</v>
      </c>
      <c r="C10">
        <v>1.5</v>
      </c>
      <c r="D10">
        <v>2</v>
      </c>
      <c r="E10">
        <f>D10+1</f>
        <v>3</v>
      </c>
      <c r="F10">
        <f t="shared" ref="F10:O10" si="1">E10+1</f>
        <v>4</v>
      </c>
      <c r="G10">
        <f t="shared" si="1"/>
        <v>5</v>
      </c>
      <c r="H10">
        <f t="shared" si="1"/>
        <v>6</v>
      </c>
      <c r="I10">
        <f t="shared" si="1"/>
        <v>7</v>
      </c>
      <c r="J10">
        <f t="shared" si="1"/>
        <v>8</v>
      </c>
      <c r="K10">
        <f t="shared" si="1"/>
        <v>9</v>
      </c>
      <c r="L10">
        <f t="shared" si="1"/>
        <v>10</v>
      </c>
      <c r="M10">
        <f t="shared" si="1"/>
        <v>11</v>
      </c>
      <c r="N10">
        <f t="shared" si="1"/>
        <v>12</v>
      </c>
      <c r="O10">
        <f t="shared" si="1"/>
        <v>13</v>
      </c>
    </row>
    <row r="11" spans="1:15" x14ac:dyDescent="0.25">
      <c r="A11" t="s">
        <v>2</v>
      </c>
      <c r="B11" s="2">
        <v>190</v>
      </c>
      <c r="C11" s="2">
        <v>192</v>
      </c>
      <c r="D11">
        <v>189</v>
      </c>
      <c r="G11" s="2">
        <v>168</v>
      </c>
      <c r="I11">
        <v>188</v>
      </c>
      <c r="J11">
        <v>200</v>
      </c>
      <c r="K11">
        <v>189</v>
      </c>
    </row>
    <row r="12" spans="1:15" x14ac:dyDescent="0.25">
      <c r="A12" t="s">
        <v>3</v>
      </c>
      <c r="B12" s="2">
        <v>180</v>
      </c>
      <c r="C12" s="2">
        <v>177</v>
      </c>
      <c r="D12">
        <v>176</v>
      </c>
      <c r="G12" s="2">
        <v>154</v>
      </c>
      <c r="I12">
        <v>184</v>
      </c>
      <c r="J12">
        <v>186</v>
      </c>
      <c r="K12">
        <v>176</v>
      </c>
      <c r="N12">
        <v>185</v>
      </c>
    </row>
    <row r="13" spans="1:15" x14ac:dyDescent="0.25">
      <c r="A13" t="s">
        <v>4</v>
      </c>
      <c r="B13" s="2">
        <v>0</v>
      </c>
      <c r="C13" s="2">
        <v>0</v>
      </c>
      <c r="D13">
        <v>0</v>
      </c>
      <c r="G13" s="2">
        <v>0</v>
      </c>
      <c r="I13">
        <v>0</v>
      </c>
      <c r="J13">
        <v>0</v>
      </c>
      <c r="K13">
        <v>0</v>
      </c>
      <c r="N13">
        <v>174</v>
      </c>
    </row>
    <row r="14" spans="1:15" x14ac:dyDescent="0.25">
      <c r="B14" s="2"/>
      <c r="C14" s="2"/>
      <c r="D14" s="2"/>
      <c r="N14">
        <v>0</v>
      </c>
    </row>
    <row r="15" spans="1:15" x14ac:dyDescent="0.25">
      <c r="A15" s="1" t="s">
        <v>7</v>
      </c>
      <c r="B15" s="1"/>
    </row>
    <row r="16" spans="1:15" x14ac:dyDescent="0.25">
      <c r="C16" t="s">
        <v>0</v>
      </c>
    </row>
    <row r="17" spans="1:15" x14ac:dyDescent="0.25">
      <c r="A17" t="s">
        <v>1</v>
      </c>
      <c r="B17">
        <v>1</v>
      </c>
      <c r="C17">
        <v>1.5</v>
      </c>
      <c r="D17">
        <v>2</v>
      </c>
      <c r="E17">
        <f>D17+1</f>
        <v>3</v>
      </c>
      <c r="F17">
        <f t="shared" ref="F17:O17" si="2">E17+1</f>
        <v>4</v>
      </c>
      <c r="G17">
        <f t="shared" si="2"/>
        <v>5</v>
      </c>
      <c r="H17">
        <f t="shared" si="2"/>
        <v>6</v>
      </c>
      <c r="I17">
        <f t="shared" si="2"/>
        <v>7</v>
      </c>
      <c r="J17">
        <f t="shared" si="2"/>
        <v>8</v>
      </c>
      <c r="K17">
        <f t="shared" si="2"/>
        <v>9</v>
      </c>
      <c r="L17">
        <f t="shared" si="2"/>
        <v>10</v>
      </c>
      <c r="M17">
        <f t="shared" si="2"/>
        <v>11</v>
      </c>
      <c r="N17">
        <f t="shared" si="2"/>
        <v>12</v>
      </c>
      <c r="O17">
        <f t="shared" si="2"/>
        <v>13</v>
      </c>
    </row>
    <row r="18" spans="1:15" x14ac:dyDescent="0.25">
      <c r="A18" t="s">
        <v>2</v>
      </c>
      <c r="B18" s="2">
        <v>214</v>
      </c>
      <c r="C18" s="2">
        <v>228</v>
      </c>
      <c r="D18">
        <v>228</v>
      </c>
      <c r="G18" s="2">
        <v>195</v>
      </c>
      <c r="I18">
        <v>231</v>
      </c>
      <c r="J18">
        <v>221</v>
      </c>
      <c r="K18">
        <v>223</v>
      </c>
      <c r="N18">
        <v>202</v>
      </c>
    </row>
    <row r="19" spans="1:15" x14ac:dyDescent="0.25">
      <c r="A19" t="s">
        <v>3</v>
      </c>
      <c r="B19" s="2">
        <v>119</v>
      </c>
      <c r="C19" s="2">
        <v>225</v>
      </c>
      <c r="D19">
        <v>226</v>
      </c>
      <c r="G19" s="2">
        <v>185</v>
      </c>
      <c r="I19">
        <v>228</v>
      </c>
      <c r="J19">
        <v>208</v>
      </c>
      <c r="K19">
        <v>211</v>
      </c>
      <c r="N19">
        <v>186</v>
      </c>
    </row>
    <row r="20" spans="1:15" x14ac:dyDescent="0.25">
      <c r="A20" t="s">
        <v>4</v>
      </c>
      <c r="B20" s="2">
        <v>0</v>
      </c>
      <c r="C20" s="2">
        <v>0</v>
      </c>
      <c r="D20">
        <v>0</v>
      </c>
      <c r="G20" s="2">
        <v>0</v>
      </c>
      <c r="I20">
        <v>0</v>
      </c>
      <c r="J20">
        <v>0</v>
      </c>
      <c r="K20">
        <v>0</v>
      </c>
      <c r="N20">
        <v>0</v>
      </c>
    </row>
    <row r="21" spans="1:15" x14ac:dyDescent="0.25">
      <c r="B21" s="2"/>
      <c r="C21" s="2"/>
      <c r="D21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G25" sqref="G25"/>
    </sheetView>
  </sheetViews>
  <sheetFormatPr defaultRowHeight="15" x14ac:dyDescent="0.25"/>
  <sheetData>
    <row r="1" spans="1:15" x14ac:dyDescent="0.25">
      <c r="A1" s="1" t="s">
        <v>5</v>
      </c>
      <c r="B1" s="1"/>
    </row>
    <row r="2" spans="1:15" x14ac:dyDescent="0.25">
      <c r="C2" t="s">
        <v>0</v>
      </c>
    </row>
    <row r="3" spans="1:15" x14ac:dyDescent="0.25">
      <c r="A3" t="s">
        <v>1</v>
      </c>
      <c r="B3">
        <v>1</v>
      </c>
      <c r="C3">
        <v>1.5</v>
      </c>
      <c r="D3">
        <v>2</v>
      </c>
      <c r="E3">
        <f>D3+1</f>
        <v>3</v>
      </c>
      <c r="F3">
        <f t="shared" ref="F3:O3" si="0">E3+1</f>
        <v>4</v>
      </c>
      <c r="G3">
        <f t="shared" si="0"/>
        <v>5</v>
      </c>
      <c r="H3">
        <f t="shared" si="0"/>
        <v>6</v>
      </c>
      <c r="I3">
        <f t="shared" si="0"/>
        <v>7</v>
      </c>
      <c r="J3">
        <f t="shared" si="0"/>
        <v>8</v>
      </c>
      <c r="K3">
        <f t="shared" si="0"/>
        <v>9</v>
      </c>
      <c r="L3">
        <f t="shared" si="0"/>
        <v>10</v>
      </c>
      <c r="M3">
        <f t="shared" si="0"/>
        <v>11</v>
      </c>
      <c r="N3">
        <f t="shared" si="0"/>
        <v>12</v>
      </c>
      <c r="O3">
        <f t="shared" si="0"/>
        <v>13</v>
      </c>
    </row>
    <row r="4" spans="1:15" x14ac:dyDescent="0.25">
      <c r="A4" t="s">
        <v>2</v>
      </c>
      <c r="B4" s="2">
        <v>205</v>
      </c>
      <c r="C4" s="2">
        <v>213</v>
      </c>
      <c r="D4" s="2">
        <v>214</v>
      </c>
      <c r="G4">
        <v>193</v>
      </c>
      <c r="I4">
        <v>199</v>
      </c>
      <c r="J4">
        <v>208</v>
      </c>
      <c r="K4">
        <v>191</v>
      </c>
      <c r="N4">
        <v>197</v>
      </c>
    </row>
    <row r="5" spans="1:15" x14ac:dyDescent="0.25">
      <c r="A5" t="s">
        <v>3</v>
      </c>
      <c r="B5" s="2">
        <v>196</v>
      </c>
      <c r="C5" s="2">
        <v>209</v>
      </c>
      <c r="D5" s="2">
        <v>212</v>
      </c>
      <c r="G5">
        <v>194</v>
      </c>
      <c r="I5">
        <v>195</v>
      </c>
      <c r="J5">
        <v>209</v>
      </c>
      <c r="K5">
        <v>191</v>
      </c>
      <c r="N5">
        <v>199</v>
      </c>
    </row>
    <row r="6" spans="1:15" x14ac:dyDescent="0.25">
      <c r="A6" t="s">
        <v>4</v>
      </c>
      <c r="B6" s="2">
        <v>29</v>
      </c>
      <c r="C6" s="2">
        <v>0</v>
      </c>
      <c r="D6" s="2">
        <v>0</v>
      </c>
      <c r="G6">
        <v>0</v>
      </c>
      <c r="I6">
        <v>0</v>
      </c>
      <c r="J6">
        <v>30</v>
      </c>
      <c r="K6">
        <v>0</v>
      </c>
      <c r="N6">
        <v>36</v>
      </c>
    </row>
    <row r="8" spans="1:15" x14ac:dyDescent="0.25">
      <c r="A8" s="1" t="s">
        <v>6</v>
      </c>
      <c r="B8" s="1"/>
    </row>
    <row r="9" spans="1:15" x14ac:dyDescent="0.25">
      <c r="C9" t="s">
        <v>0</v>
      </c>
    </row>
    <row r="10" spans="1:15" x14ac:dyDescent="0.25">
      <c r="A10" t="s">
        <v>1</v>
      </c>
      <c r="B10">
        <v>1</v>
      </c>
      <c r="C10">
        <v>1.5</v>
      </c>
      <c r="D10">
        <v>2</v>
      </c>
      <c r="E10">
        <f>D10+1</f>
        <v>3</v>
      </c>
      <c r="F10">
        <f t="shared" ref="F10:O10" si="1">E10+1</f>
        <v>4</v>
      </c>
      <c r="G10">
        <f t="shared" si="1"/>
        <v>5</v>
      </c>
      <c r="H10">
        <f t="shared" si="1"/>
        <v>6</v>
      </c>
      <c r="I10">
        <f t="shared" si="1"/>
        <v>7</v>
      </c>
      <c r="J10">
        <f t="shared" si="1"/>
        <v>8</v>
      </c>
      <c r="K10">
        <f t="shared" si="1"/>
        <v>9</v>
      </c>
      <c r="L10">
        <f t="shared" si="1"/>
        <v>10</v>
      </c>
      <c r="M10">
        <f t="shared" si="1"/>
        <v>11</v>
      </c>
      <c r="N10">
        <f t="shared" si="1"/>
        <v>12</v>
      </c>
      <c r="O10">
        <f t="shared" si="1"/>
        <v>13</v>
      </c>
    </row>
    <row r="11" spans="1:15" x14ac:dyDescent="0.25">
      <c r="A11" t="s">
        <v>2</v>
      </c>
      <c r="B11" s="2">
        <v>201</v>
      </c>
      <c r="C11" s="2">
        <v>212</v>
      </c>
      <c r="D11" s="2">
        <v>212</v>
      </c>
      <c r="G11">
        <v>189</v>
      </c>
      <c r="I11">
        <v>196</v>
      </c>
      <c r="J11">
        <v>205</v>
      </c>
      <c r="K11">
        <v>190</v>
      </c>
      <c r="N11">
        <v>197</v>
      </c>
    </row>
    <row r="12" spans="1:15" x14ac:dyDescent="0.25">
      <c r="A12" t="s">
        <v>3</v>
      </c>
      <c r="B12" s="2">
        <v>189</v>
      </c>
      <c r="C12" s="2">
        <v>206</v>
      </c>
      <c r="D12" s="2">
        <v>205</v>
      </c>
      <c r="G12">
        <v>191</v>
      </c>
      <c r="I12">
        <v>198</v>
      </c>
      <c r="J12">
        <v>208</v>
      </c>
      <c r="K12">
        <v>191</v>
      </c>
      <c r="N12">
        <v>198</v>
      </c>
    </row>
    <row r="13" spans="1:15" x14ac:dyDescent="0.25">
      <c r="A13" t="s">
        <v>4</v>
      </c>
      <c r="B13" s="2">
        <v>0</v>
      </c>
      <c r="C13" s="2">
        <v>0</v>
      </c>
      <c r="D13" s="2">
        <v>0</v>
      </c>
      <c r="G13">
        <v>0</v>
      </c>
      <c r="I13">
        <v>0</v>
      </c>
      <c r="J13">
        <v>0</v>
      </c>
      <c r="K13">
        <v>0</v>
      </c>
      <c r="N13">
        <v>32</v>
      </c>
    </row>
    <row r="14" spans="1:15" x14ac:dyDescent="0.25">
      <c r="B14" s="2"/>
      <c r="C14" s="2"/>
      <c r="D14" s="2"/>
    </row>
    <row r="15" spans="1:15" x14ac:dyDescent="0.25">
      <c r="A15" s="1" t="s">
        <v>7</v>
      </c>
      <c r="B15" s="1"/>
    </row>
    <row r="16" spans="1:15" x14ac:dyDescent="0.25">
      <c r="C16" t="s">
        <v>0</v>
      </c>
    </row>
    <row r="17" spans="1:15" x14ac:dyDescent="0.25">
      <c r="A17" t="s">
        <v>1</v>
      </c>
      <c r="B17">
        <v>1</v>
      </c>
      <c r="C17">
        <v>1.5</v>
      </c>
      <c r="D17">
        <v>2</v>
      </c>
      <c r="E17">
        <f>D17+1</f>
        <v>3</v>
      </c>
      <c r="F17">
        <f t="shared" ref="F17:O17" si="2">E17+1</f>
        <v>4</v>
      </c>
      <c r="G17">
        <f t="shared" si="2"/>
        <v>5</v>
      </c>
      <c r="H17">
        <f t="shared" si="2"/>
        <v>6</v>
      </c>
      <c r="I17">
        <f t="shared" si="2"/>
        <v>7</v>
      </c>
      <c r="J17">
        <f t="shared" si="2"/>
        <v>8</v>
      </c>
      <c r="K17">
        <f t="shared" si="2"/>
        <v>9</v>
      </c>
      <c r="L17">
        <f t="shared" si="2"/>
        <v>10</v>
      </c>
      <c r="M17">
        <f t="shared" si="2"/>
        <v>11</v>
      </c>
      <c r="N17">
        <f t="shared" si="2"/>
        <v>12</v>
      </c>
      <c r="O17">
        <f t="shared" si="2"/>
        <v>13</v>
      </c>
    </row>
    <row r="18" spans="1:15" x14ac:dyDescent="0.25">
      <c r="A18" t="s">
        <v>2</v>
      </c>
      <c r="B18" s="2">
        <v>204</v>
      </c>
      <c r="C18" s="2">
        <v>210</v>
      </c>
      <c r="D18" s="2">
        <v>207</v>
      </c>
      <c r="G18">
        <v>177</v>
      </c>
      <c r="I18">
        <v>187</v>
      </c>
      <c r="J18">
        <v>203</v>
      </c>
      <c r="K18">
        <v>183</v>
      </c>
      <c r="N18">
        <v>195</v>
      </c>
    </row>
    <row r="19" spans="1:15" x14ac:dyDescent="0.25">
      <c r="A19" t="s">
        <v>3</v>
      </c>
      <c r="B19" s="2">
        <v>200</v>
      </c>
      <c r="C19" s="2">
        <v>206</v>
      </c>
      <c r="D19" s="2">
        <v>205</v>
      </c>
      <c r="G19">
        <v>182</v>
      </c>
      <c r="I19">
        <v>189</v>
      </c>
      <c r="J19">
        <v>205</v>
      </c>
      <c r="K19">
        <v>185</v>
      </c>
      <c r="N19">
        <v>198</v>
      </c>
    </row>
    <row r="20" spans="1:15" x14ac:dyDescent="0.25">
      <c r="A20" t="s">
        <v>4</v>
      </c>
      <c r="B20" s="2">
        <v>0</v>
      </c>
      <c r="C20" s="2">
        <v>0</v>
      </c>
      <c r="D20" s="2">
        <v>0</v>
      </c>
      <c r="G20">
        <v>0</v>
      </c>
      <c r="I20">
        <v>0</v>
      </c>
      <c r="J20">
        <v>0</v>
      </c>
      <c r="K20">
        <v>0</v>
      </c>
      <c r="N20">
        <v>30</v>
      </c>
    </row>
    <row r="21" spans="1:15" x14ac:dyDescent="0.25">
      <c r="B21" s="2"/>
      <c r="C21" s="2"/>
      <c r="D21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workbookViewId="0">
      <selection activeCell="B15" activeCellId="2" sqref="B3:O3 B9:O9 B15:O15"/>
    </sheetView>
  </sheetViews>
  <sheetFormatPr defaultRowHeight="15" x14ac:dyDescent="0.25"/>
  <sheetData>
    <row r="1" spans="1:15" x14ac:dyDescent="0.25">
      <c r="A1" t="s">
        <v>10</v>
      </c>
    </row>
    <row r="2" spans="1:15" x14ac:dyDescent="0.25">
      <c r="B2">
        <v>1</v>
      </c>
      <c r="C2">
        <v>1.5</v>
      </c>
      <c r="D2">
        <v>2</v>
      </c>
      <c r="E2">
        <f>D2+1</f>
        <v>3</v>
      </c>
      <c r="F2">
        <f t="shared" ref="F2:O2" si="0">E2+1</f>
        <v>4</v>
      </c>
      <c r="G2">
        <f t="shared" si="0"/>
        <v>5</v>
      </c>
      <c r="H2">
        <f t="shared" si="0"/>
        <v>6</v>
      </c>
      <c r="I2">
        <f t="shared" si="0"/>
        <v>7</v>
      </c>
      <c r="J2">
        <f t="shared" si="0"/>
        <v>8</v>
      </c>
      <c r="K2">
        <f t="shared" si="0"/>
        <v>9</v>
      </c>
      <c r="L2">
        <f t="shared" si="0"/>
        <v>10</v>
      </c>
      <c r="M2">
        <f t="shared" si="0"/>
        <v>11</v>
      </c>
      <c r="N2">
        <f t="shared" si="0"/>
        <v>12</v>
      </c>
      <c r="O2">
        <f t="shared" si="0"/>
        <v>13</v>
      </c>
    </row>
    <row r="3" spans="1:15" x14ac:dyDescent="0.25">
      <c r="A3" t="s">
        <v>2</v>
      </c>
      <c r="B3" s="4">
        <f>AVERAGE('A Impacts'!B4,'B Impacts'!B4,'C Impacts'!B4,'D Impacts'!B4,'E Impacts'!B4)</f>
        <v>193</v>
      </c>
      <c r="C3" s="4">
        <f>AVERAGE('A Impacts'!C4,'B Impacts'!C4,'C Impacts'!C4,'D Impacts'!C4,'E Impacts'!C4)</f>
        <v>198.6</v>
      </c>
      <c r="D3" s="4">
        <f>AVERAGE('A Impacts'!D4,'B Impacts'!D4,'C Impacts'!D4,'D Impacts'!D4,'E Impacts'!D4)</f>
        <v>201.8</v>
      </c>
      <c r="E3" s="4">
        <f>AVERAGE('A Impacts'!E4,'B Impacts'!E4,'C Impacts'!E4,'D Impacts'!E4,'E Impacts'!E4)</f>
        <v>172.33333333333334</v>
      </c>
      <c r="F3" s="4"/>
      <c r="G3" s="4">
        <f>AVERAGE('A Impacts'!G4,'B Impacts'!G4,'C Impacts'!G4,'D Impacts'!G4,'E Impacts'!G4)</f>
        <v>189.5</v>
      </c>
      <c r="H3" s="4">
        <f>AVERAGE('A Impacts'!H4,'B Impacts'!H4,'C Impacts'!H4,'D Impacts'!H4,'E Impacts'!H4)</f>
        <v>157.66666666666666</v>
      </c>
      <c r="I3" s="4">
        <f>AVERAGE('A Impacts'!I4,'B Impacts'!I4,'C Impacts'!I4,'D Impacts'!I4,'E Impacts'!I4)</f>
        <v>208</v>
      </c>
      <c r="J3" s="4">
        <f>AVERAGE('A Impacts'!J4,'B Impacts'!J4,'C Impacts'!J4,'D Impacts'!J4,'E Impacts'!J4)</f>
        <v>194.8</v>
      </c>
      <c r="K3" s="4">
        <f>AVERAGE('A Impacts'!K4,'B Impacts'!K4,'C Impacts'!K4,'D Impacts'!K4,'E Impacts'!K4)</f>
        <v>185</v>
      </c>
      <c r="L3" s="4">
        <f>AVERAGE('A Impacts'!L4,'B Impacts'!L4,'C Impacts'!L4,'D Impacts'!L4,'E Impacts'!L4)</f>
        <v>176</v>
      </c>
      <c r="M3" s="4"/>
      <c r="N3" s="4">
        <f>AVERAGE('A Impacts'!N4,'B Impacts'!N4,'C Impacts'!N4,'D Impacts'!N4,'E Impacts'!N4)</f>
        <v>197</v>
      </c>
      <c r="O3" s="4">
        <f>AVERAGE('A Impacts'!O4,'B Impacts'!O4,'C Impacts'!O4,'D Impacts'!O4,'E Impacts'!O4)</f>
        <v>195</v>
      </c>
    </row>
    <row r="4" spans="1:15" x14ac:dyDescent="0.25">
      <c r="A4" t="s">
        <v>9</v>
      </c>
      <c r="B4" s="4">
        <f>AVERAGE('A Impacts'!B5,'B Impacts'!B5,'C Impacts'!B5,'D Impacts'!B5,'E Impacts'!B5)</f>
        <v>184.4</v>
      </c>
      <c r="C4" s="4">
        <f>AVERAGE('A Impacts'!C5,'B Impacts'!C5,'C Impacts'!C5,'D Impacts'!C5,'E Impacts'!C5)</f>
        <v>195.8</v>
      </c>
      <c r="D4" s="4">
        <f>AVERAGE('A Impacts'!D5,'B Impacts'!D5,'C Impacts'!D5,'D Impacts'!D5,'E Impacts'!D5)</f>
        <v>199.2</v>
      </c>
      <c r="E4" s="4">
        <f>AVERAGE('A Impacts'!E5,'B Impacts'!E5,'C Impacts'!E5,'D Impacts'!E5,'E Impacts'!E5)</f>
        <v>168</v>
      </c>
      <c r="F4" s="4"/>
      <c r="G4" s="4">
        <f>AVERAGE('A Impacts'!G5,'B Impacts'!G5,'C Impacts'!G5,'D Impacts'!G5,'E Impacts'!G5)</f>
        <v>183</v>
      </c>
      <c r="H4" s="4">
        <f>AVERAGE('A Impacts'!H5,'B Impacts'!H5,'C Impacts'!H5,'D Impacts'!H5,'E Impacts'!H5)</f>
        <v>153</v>
      </c>
      <c r="I4" s="4">
        <f>AVERAGE('A Impacts'!I5,'B Impacts'!I5,'C Impacts'!I5,'D Impacts'!I5,'E Impacts'!I5)</f>
        <v>205.5</v>
      </c>
      <c r="J4" s="4">
        <f>AVERAGE('A Impacts'!J5,'B Impacts'!J5,'C Impacts'!J5,'D Impacts'!J5,'E Impacts'!J5)</f>
        <v>190.6</v>
      </c>
      <c r="K4" s="4">
        <f>AVERAGE('A Impacts'!K5,'B Impacts'!K5,'C Impacts'!K5,'D Impacts'!K5,'E Impacts'!K5)</f>
        <v>180</v>
      </c>
      <c r="L4" s="4">
        <f>AVERAGE('A Impacts'!L5,'B Impacts'!L5,'C Impacts'!L5,'D Impacts'!L5,'E Impacts'!L5)</f>
        <v>175</v>
      </c>
      <c r="M4" s="4"/>
      <c r="N4" s="4">
        <f>AVERAGE('A Impacts'!N5,'B Impacts'!N5,'C Impacts'!N5,'D Impacts'!N5,'E Impacts'!N5)</f>
        <v>192</v>
      </c>
      <c r="O4" s="4">
        <f>AVERAGE('A Impacts'!O5,'B Impacts'!O5,'C Impacts'!O5,'D Impacts'!O5,'E Impacts'!O5)</f>
        <v>191</v>
      </c>
    </row>
    <row r="5" spans="1:15" x14ac:dyDescent="0.25">
      <c r="A5" t="s">
        <v>4</v>
      </c>
      <c r="B5" s="4">
        <f>AVERAGE('A Impacts'!B6,'B Impacts'!B6,'C Impacts'!B6,'D Impacts'!B6,'E Impacts'!B6)</f>
        <v>35.200000000000003</v>
      </c>
      <c r="C5" s="4">
        <f>AVERAGE('A Impacts'!C6,'B Impacts'!C6,'C Impacts'!C6,'D Impacts'!C6,'E Impacts'!C6)</f>
        <v>31.6</v>
      </c>
      <c r="D5" s="4">
        <f>AVERAGE('A Impacts'!D6,'B Impacts'!D6,'C Impacts'!D6,'D Impacts'!D6,'E Impacts'!D6)</f>
        <v>14.8</v>
      </c>
      <c r="E5" s="4">
        <f>AVERAGE('A Impacts'!E6,'B Impacts'!E6,'C Impacts'!E6,'D Impacts'!E6,'E Impacts'!E6)</f>
        <v>36.666666666666664</v>
      </c>
      <c r="F5" s="4"/>
      <c r="G5" s="4">
        <f>AVERAGE('A Impacts'!G6,'B Impacts'!G6,'C Impacts'!G6,'D Impacts'!G6,'E Impacts'!G6)</f>
        <v>0</v>
      </c>
      <c r="H5" s="4">
        <f>AVERAGE('A Impacts'!H6,'B Impacts'!H6,'C Impacts'!H6,'D Impacts'!H6,'E Impacts'!H6)</f>
        <v>32.333333333333336</v>
      </c>
      <c r="I5" s="4">
        <f>AVERAGE('A Impacts'!I6,'B Impacts'!I6,'C Impacts'!I6,'D Impacts'!I6,'E Impacts'!I6)</f>
        <v>0</v>
      </c>
      <c r="J5" s="4">
        <f>AVERAGE('A Impacts'!J6,'B Impacts'!J6,'C Impacts'!J6,'D Impacts'!J6,'E Impacts'!J6)</f>
        <v>27</v>
      </c>
      <c r="K5" s="4">
        <f>AVERAGE('A Impacts'!K6,'B Impacts'!K6,'C Impacts'!K6,'D Impacts'!K6,'E Impacts'!K6)</f>
        <v>33.75</v>
      </c>
      <c r="L5" s="4">
        <f>AVERAGE('A Impacts'!L6,'B Impacts'!L6,'C Impacts'!L6,'D Impacts'!L6,'E Impacts'!L6)</f>
        <v>30</v>
      </c>
      <c r="M5" s="4"/>
      <c r="N5" s="4">
        <f>AVERAGE('A Impacts'!N6,'B Impacts'!N6,'C Impacts'!N6,'D Impacts'!N6,'E Impacts'!N6)</f>
        <v>18</v>
      </c>
      <c r="O5" s="4">
        <f>AVERAGE('A Impacts'!O6,'B Impacts'!O6,'C Impacts'!O6,'D Impacts'!O6,'E Impacts'!O6)</f>
        <v>82.5</v>
      </c>
    </row>
    <row r="6" spans="1:15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25">
      <c r="A7" t="s">
        <v>11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x14ac:dyDescent="0.25">
      <c r="B8" s="5">
        <v>1</v>
      </c>
      <c r="C8" s="5">
        <v>1.5</v>
      </c>
      <c r="D8" s="5">
        <v>2</v>
      </c>
      <c r="E8" s="5">
        <f>D8+1</f>
        <v>3</v>
      </c>
      <c r="F8" s="5">
        <f t="shared" ref="F8:O8" si="1">E8+1</f>
        <v>4</v>
      </c>
      <c r="G8" s="5">
        <f t="shared" si="1"/>
        <v>5</v>
      </c>
      <c r="H8" s="5">
        <f t="shared" si="1"/>
        <v>6</v>
      </c>
      <c r="I8" s="5">
        <f t="shared" si="1"/>
        <v>7</v>
      </c>
      <c r="J8" s="5">
        <f t="shared" si="1"/>
        <v>8</v>
      </c>
      <c r="K8" s="5">
        <f t="shared" si="1"/>
        <v>9</v>
      </c>
      <c r="L8" s="5">
        <f t="shared" si="1"/>
        <v>10</v>
      </c>
      <c r="M8" s="5">
        <f t="shared" si="1"/>
        <v>11</v>
      </c>
      <c r="N8" s="5">
        <f t="shared" si="1"/>
        <v>12</v>
      </c>
      <c r="O8" s="5">
        <f t="shared" si="1"/>
        <v>13</v>
      </c>
    </row>
    <row r="9" spans="1:15" x14ac:dyDescent="0.25">
      <c r="A9" t="s">
        <v>2</v>
      </c>
      <c r="B9" s="4">
        <f>AVERAGE('A Impacts'!B11,'B Impacts'!B11,'C Impacts'!B11,'D Impacts'!B11,'E Impacts'!B11)</f>
        <v>183.4</v>
      </c>
      <c r="C9" s="4">
        <f>AVERAGE('A Impacts'!C11,'B Impacts'!C11,'C Impacts'!C11,'D Impacts'!C11,'E Impacts'!C11)</f>
        <v>195</v>
      </c>
      <c r="D9" s="4">
        <f>AVERAGE('A Impacts'!D11,'B Impacts'!D11,'C Impacts'!D11,'D Impacts'!D11,'E Impacts'!D11)</f>
        <v>196.2</v>
      </c>
      <c r="E9" s="4">
        <f>AVERAGE('A Impacts'!E11,'B Impacts'!E11,'C Impacts'!E11,'D Impacts'!E11,'E Impacts'!E11)</f>
        <v>173</v>
      </c>
      <c r="F9" s="4"/>
      <c r="G9" s="4">
        <f>AVERAGE('A Impacts'!G11,'B Impacts'!G11,'C Impacts'!G11,'D Impacts'!G11,'E Impacts'!G11)</f>
        <v>178.5</v>
      </c>
      <c r="H9" s="4">
        <f>AVERAGE('A Impacts'!H11,'B Impacts'!H11,'C Impacts'!H11,'D Impacts'!H11,'E Impacts'!H11)</f>
        <v>158</v>
      </c>
      <c r="I9" s="4">
        <f>AVERAGE('A Impacts'!I11,'B Impacts'!I11,'C Impacts'!I11,'D Impacts'!I11,'E Impacts'!I11)</f>
        <v>192</v>
      </c>
      <c r="J9" s="4">
        <f>AVERAGE('A Impacts'!J11,'B Impacts'!J11,'C Impacts'!J11,'D Impacts'!J11,'E Impacts'!J11)</f>
        <v>191.6</v>
      </c>
      <c r="K9" s="4">
        <f>AVERAGE('A Impacts'!K11,'B Impacts'!K11,'C Impacts'!K11,'D Impacts'!K11,'E Impacts'!K11)</f>
        <v>181.25</v>
      </c>
      <c r="L9" s="4">
        <f>AVERAGE('A Impacts'!L11,'B Impacts'!L11,'C Impacts'!L11,'D Impacts'!L11,'E Impacts'!L11)</f>
        <v>171</v>
      </c>
      <c r="M9" s="4"/>
      <c r="N9" s="4">
        <f>AVERAGE('A Impacts'!N11,'B Impacts'!N11,'C Impacts'!N11,'D Impacts'!N11,'E Impacts'!N11)</f>
        <v>197</v>
      </c>
      <c r="O9" s="4">
        <f>AVERAGE('A Impacts'!O11,'B Impacts'!O11,'C Impacts'!O11,'D Impacts'!O11,'E Impacts'!O11)</f>
        <v>190.5</v>
      </c>
    </row>
    <row r="10" spans="1:15" x14ac:dyDescent="0.25">
      <c r="A10" t="s">
        <v>9</v>
      </c>
      <c r="B10" s="4">
        <f>AVERAGE('A Impacts'!B12,'B Impacts'!B12,'C Impacts'!B12,'D Impacts'!B12,'E Impacts'!B12)</f>
        <v>173.8</v>
      </c>
      <c r="C10" s="4">
        <f>AVERAGE('A Impacts'!C12,'B Impacts'!C12,'C Impacts'!C12,'D Impacts'!C12,'E Impacts'!C12)</f>
        <v>189.6</v>
      </c>
      <c r="D10" s="4">
        <f>AVERAGE('A Impacts'!D12,'B Impacts'!D12,'C Impacts'!D12,'D Impacts'!D12,'E Impacts'!D12)</f>
        <v>190</v>
      </c>
      <c r="E10" s="4">
        <f>AVERAGE('A Impacts'!E12,'B Impacts'!E12,'C Impacts'!E12,'D Impacts'!E12,'E Impacts'!E12)</f>
        <v>170</v>
      </c>
      <c r="F10" s="4"/>
      <c r="G10" s="4">
        <f>AVERAGE('A Impacts'!G12,'B Impacts'!G12,'C Impacts'!G12,'D Impacts'!G12,'E Impacts'!G12)</f>
        <v>172.5</v>
      </c>
      <c r="H10" s="4">
        <f>AVERAGE('A Impacts'!H12,'B Impacts'!H12,'C Impacts'!H12,'D Impacts'!H12,'E Impacts'!H12)</f>
        <v>157</v>
      </c>
      <c r="I10" s="4">
        <f>AVERAGE('A Impacts'!I12,'B Impacts'!I12,'C Impacts'!I12,'D Impacts'!I12,'E Impacts'!I12)</f>
        <v>191</v>
      </c>
      <c r="J10" s="4">
        <f>AVERAGE('A Impacts'!J12,'B Impacts'!J12,'C Impacts'!J12,'D Impacts'!J12,'E Impacts'!J12)</f>
        <v>189.4</v>
      </c>
      <c r="K10" s="4">
        <f>AVERAGE('A Impacts'!K12,'B Impacts'!K12,'C Impacts'!K12,'D Impacts'!K12,'E Impacts'!K12)</f>
        <v>177.25</v>
      </c>
      <c r="L10" s="4">
        <f>AVERAGE('A Impacts'!L12,'B Impacts'!L12,'C Impacts'!L12,'D Impacts'!L12,'E Impacts'!L12)</f>
        <v>170</v>
      </c>
      <c r="M10" s="4"/>
      <c r="N10" s="4">
        <f>AVERAGE('A Impacts'!N12,'B Impacts'!N12,'C Impacts'!N12,'D Impacts'!N12,'E Impacts'!N12)</f>
        <v>191.5</v>
      </c>
      <c r="O10" s="4">
        <f>AVERAGE('A Impacts'!O12,'B Impacts'!O12,'C Impacts'!O12,'D Impacts'!O12,'E Impacts'!O12)</f>
        <v>188</v>
      </c>
    </row>
    <row r="11" spans="1:15" x14ac:dyDescent="0.25">
      <c r="A11" t="s">
        <v>4</v>
      </c>
      <c r="B11" s="4">
        <f>AVERAGE('A Impacts'!B13,'B Impacts'!B13,'C Impacts'!B13,'D Impacts'!B13,'E Impacts'!B13)</f>
        <v>29.8</v>
      </c>
      <c r="C11" s="4">
        <f>AVERAGE('A Impacts'!C13,'B Impacts'!C13,'C Impacts'!C13,'D Impacts'!C13,'E Impacts'!C13)</f>
        <v>37.6</v>
      </c>
      <c r="D11" s="4">
        <f>AVERAGE('A Impacts'!D13,'B Impacts'!D13,'C Impacts'!D13,'D Impacts'!D13,'E Impacts'!D13)</f>
        <v>22.6</v>
      </c>
      <c r="E11" s="4">
        <f>AVERAGE('A Impacts'!E13,'B Impacts'!E13,'C Impacts'!E13,'D Impacts'!E13,'E Impacts'!E13)</f>
        <v>41.666666666666664</v>
      </c>
      <c r="F11" s="4"/>
      <c r="G11" s="4">
        <f>AVERAGE('A Impacts'!G13,'B Impacts'!G13,'C Impacts'!G13,'D Impacts'!G13,'E Impacts'!G13)</f>
        <v>0</v>
      </c>
      <c r="H11" s="4">
        <f>AVERAGE('A Impacts'!H13,'B Impacts'!H13,'C Impacts'!H13,'D Impacts'!H13,'E Impacts'!H13)</f>
        <v>43.666666666666664</v>
      </c>
      <c r="I11" s="4">
        <f>AVERAGE('A Impacts'!I13,'B Impacts'!I13,'C Impacts'!I13,'D Impacts'!I13,'E Impacts'!I13)</f>
        <v>0</v>
      </c>
      <c r="J11" s="4">
        <f>AVERAGE('A Impacts'!J13,'B Impacts'!J13,'C Impacts'!J13,'D Impacts'!J13,'E Impacts'!J13)</f>
        <v>23.8</v>
      </c>
      <c r="K11" s="4">
        <f>AVERAGE('A Impacts'!K13,'B Impacts'!K13,'C Impacts'!K13,'D Impacts'!K13,'E Impacts'!K13)</f>
        <v>42.25</v>
      </c>
      <c r="L11" s="4">
        <f>AVERAGE('A Impacts'!L13,'B Impacts'!L13,'C Impacts'!L13,'D Impacts'!L13,'E Impacts'!L13)</f>
        <v>40</v>
      </c>
      <c r="M11" s="4"/>
      <c r="N11" s="4">
        <f>AVERAGE('A Impacts'!N13,'B Impacts'!N13,'C Impacts'!N13,'D Impacts'!N13,'E Impacts'!N13)</f>
        <v>103</v>
      </c>
      <c r="O11" s="4">
        <f>AVERAGE('A Impacts'!O13,'B Impacts'!O13,'C Impacts'!O13,'D Impacts'!O13,'E Impacts'!O13)</f>
        <v>90</v>
      </c>
    </row>
    <row r="12" spans="1:15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x14ac:dyDescent="0.25">
      <c r="A13" t="s">
        <v>12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x14ac:dyDescent="0.25">
      <c r="B14" s="5">
        <v>1</v>
      </c>
      <c r="C14" s="5">
        <v>1.5</v>
      </c>
      <c r="D14" s="5">
        <v>2</v>
      </c>
      <c r="E14" s="5">
        <f>D14+1</f>
        <v>3</v>
      </c>
      <c r="F14" s="5">
        <f t="shared" ref="F14:O14" si="2">E14+1</f>
        <v>4</v>
      </c>
      <c r="G14" s="5">
        <f t="shared" si="2"/>
        <v>5</v>
      </c>
      <c r="H14" s="5">
        <f t="shared" si="2"/>
        <v>6</v>
      </c>
      <c r="I14" s="5">
        <f t="shared" si="2"/>
        <v>7</v>
      </c>
      <c r="J14" s="5">
        <f t="shared" si="2"/>
        <v>8</v>
      </c>
      <c r="K14" s="5">
        <f t="shared" si="2"/>
        <v>9</v>
      </c>
      <c r="L14" s="5">
        <f t="shared" si="2"/>
        <v>10</v>
      </c>
      <c r="M14" s="5">
        <f t="shared" si="2"/>
        <v>11</v>
      </c>
      <c r="N14" s="5">
        <f t="shared" si="2"/>
        <v>12</v>
      </c>
      <c r="O14" s="5">
        <f t="shared" si="2"/>
        <v>13</v>
      </c>
    </row>
    <row r="15" spans="1:15" x14ac:dyDescent="0.25">
      <c r="A15" t="s">
        <v>2</v>
      </c>
      <c r="B15" s="4">
        <f>AVERAGE('A Impacts'!B18,'B Impacts'!B18,'C Impacts'!B18,'D Impacts'!B18,'E Impacts'!B18)</f>
        <v>182.4</v>
      </c>
      <c r="C15" s="4">
        <f>AVERAGE('A Impacts'!C18,'B Impacts'!C18,'C Impacts'!C18,'D Impacts'!C18,'E Impacts'!C18)</f>
        <v>202.2</v>
      </c>
      <c r="D15" s="4">
        <f>AVERAGE('A Impacts'!D18,'B Impacts'!D18,'C Impacts'!D18,'D Impacts'!D18,'E Impacts'!D18)</f>
        <v>203.8</v>
      </c>
      <c r="E15" s="4">
        <f>AVERAGE('A Impacts'!E18,'B Impacts'!E18,'C Impacts'!E18,'D Impacts'!E18,'E Impacts'!E18)</f>
        <v>172.33333333333334</v>
      </c>
      <c r="F15" s="4"/>
      <c r="G15" s="4">
        <f>AVERAGE('A Impacts'!G18,'B Impacts'!G18,'C Impacts'!G18,'D Impacts'!G18,'E Impacts'!G18)</f>
        <v>186</v>
      </c>
      <c r="H15" s="4">
        <f>AVERAGE('A Impacts'!H18,'B Impacts'!H18,'C Impacts'!H18,'D Impacts'!H18,'E Impacts'!H18)</f>
        <v>160.33333333333334</v>
      </c>
      <c r="I15" s="4">
        <f>AVERAGE('A Impacts'!I18,'B Impacts'!I18,'C Impacts'!I18,'D Impacts'!I18,'E Impacts'!I18)</f>
        <v>209</v>
      </c>
      <c r="J15" s="4">
        <f>AVERAGE('A Impacts'!J18,'B Impacts'!J18,'C Impacts'!J18,'D Impacts'!J18,'E Impacts'!J18)</f>
        <v>195.2</v>
      </c>
      <c r="K15" s="4">
        <f>AVERAGE('A Impacts'!K18,'B Impacts'!K18,'C Impacts'!K18,'D Impacts'!K18,'E Impacts'!K18)</f>
        <v>189.25</v>
      </c>
      <c r="L15" s="4">
        <f>AVERAGE('A Impacts'!L18,'B Impacts'!L18,'C Impacts'!L18,'D Impacts'!L18,'E Impacts'!L18)</f>
        <v>171</v>
      </c>
      <c r="M15" s="4"/>
      <c r="N15" s="4">
        <f>AVERAGE('A Impacts'!N18,'B Impacts'!N18,'C Impacts'!N18,'D Impacts'!N18,'E Impacts'!N18)</f>
        <v>198.5</v>
      </c>
      <c r="O15" s="4">
        <f>AVERAGE('A Impacts'!O18,'B Impacts'!O18,'C Impacts'!O18,'D Impacts'!O18,'E Impacts'!O18)</f>
        <v>191</v>
      </c>
    </row>
    <row r="16" spans="1:15" x14ac:dyDescent="0.25">
      <c r="A16" t="s">
        <v>9</v>
      </c>
      <c r="B16" s="4">
        <f>AVERAGE('A Impacts'!B19,'B Impacts'!B19,'C Impacts'!B19,'D Impacts'!B19,'E Impacts'!B19)</f>
        <v>156.80000000000001</v>
      </c>
      <c r="C16" s="4">
        <f>AVERAGE('A Impacts'!C19,'B Impacts'!C19,'C Impacts'!C19,'D Impacts'!C19,'E Impacts'!C19)</f>
        <v>199.2</v>
      </c>
      <c r="D16" s="4">
        <f>AVERAGE('A Impacts'!D19,'B Impacts'!D19,'C Impacts'!D19,'D Impacts'!D19,'E Impacts'!D19)</f>
        <v>200.8</v>
      </c>
      <c r="E16" s="4">
        <f>AVERAGE('A Impacts'!E19,'B Impacts'!E19,'C Impacts'!E19,'D Impacts'!E19,'E Impacts'!E19)</f>
        <v>172</v>
      </c>
      <c r="F16" s="4"/>
      <c r="G16" s="4">
        <f>AVERAGE('A Impacts'!G19,'B Impacts'!G19,'C Impacts'!G19,'D Impacts'!G19,'E Impacts'!G19)</f>
        <v>183.5</v>
      </c>
      <c r="H16" s="4">
        <f>AVERAGE('A Impacts'!H19,'B Impacts'!H19,'C Impacts'!H19,'D Impacts'!H19,'E Impacts'!H19)</f>
        <v>157</v>
      </c>
      <c r="I16" s="4">
        <f>AVERAGE('A Impacts'!I19,'B Impacts'!I19,'C Impacts'!I19,'D Impacts'!I19,'E Impacts'!I19)</f>
        <v>208.5</v>
      </c>
      <c r="J16" s="4">
        <f>AVERAGE('A Impacts'!J19,'B Impacts'!J19,'C Impacts'!J19,'D Impacts'!J19,'E Impacts'!J19)</f>
        <v>192</v>
      </c>
      <c r="K16" s="4">
        <f>AVERAGE('A Impacts'!K19,'B Impacts'!K19,'C Impacts'!K19,'D Impacts'!K19,'E Impacts'!K19)</f>
        <v>185.25</v>
      </c>
      <c r="L16" s="4">
        <f>AVERAGE('A Impacts'!L19,'B Impacts'!L19,'C Impacts'!L19,'D Impacts'!L19,'E Impacts'!L19)</f>
        <v>172</v>
      </c>
      <c r="M16" s="4"/>
      <c r="N16" s="4">
        <f>AVERAGE('A Impacts'!N19,'B Impacts'!N19,'C Impacts'!N19,'D Impacts'!N19,'E Impacts'!N19)</f>
        <v>192</v>
      </c>
      <c r="O16" s="4">
        <f>AVERAGE('A Impacts'!O19,'B Impacts'!O19,'C Impacts'!O19,'D Impacts'!O19,'E Impacts'!O19)</f>
        <v>191</v>
      </c>
    </row>
    <row r="17" spans="1:15" x14ac:dyDescent="0.25">
      <c r="A17" t="s">
        <v>4</v>
      </c>
      <c r="B17" s="4">
        <f>AVERAGE('A Impacts'!B20,'B Impacts'!B20,'C Impacts'!B20,'D Impacts'!B20,'E Impacts'!B20)</f>
        <v>30.2</v>
      </c>
      <c r="C17" s="4">
        <f>AVERAGE('A Impacts'!C20,'B Impacts'!C20,'C Impacts'!C20,'D Impacts'!C20,'E Impacts'!C20)</f>
        <v>36.200000000000003</v>
      </c>
      <c r="D17" s="4">
        <f>AVERAGE('A Impacts'!D20,'B Impacts'!D20,'C Impacts'!D20,'D Impacts'!D20,'E Impacts'!D20)</f>
        <v>16.399999999999999</v>
      </c>
      <c r="E17" s="4">
        <f>AVERAGE('A Impacts'!E20,'B Impacts'!E20,'C Impacts'!E20,'D Impacts'!E20,'E Impacts'!E20)</f>
        <v>37</v>
      </c>
      <c r="F17" s="4"/>
      <c r="G17" s="4">
        <f>AVERAGE('A Impacts'!G20,'B Impacts'!G20,'C Impacts'!G20,'D Impacts'!G20,'E Impacts'!G20)</f>
        <v>0</v>
      </c>
      <c r="H17" s="4">
        <f>AVERAGE('A Impacts'!H20,'B Impacts'!H20,'C Impacts'!H20,'D Impacts'!H20,'E Impacts'!H20)</f>
        <v>40.666666666666664</v>
      </c>
      <c r="I17" s="4">
        <f>AVERAGE('A Impacts'!I20,'B Impacts'!I20,'C Impacts'!I20,'D Impacts'!I20,'E Impacts'!I20)</f>
        <v>0</v>
      </c>
      <c r="J17" s="4">
        <f>AVERAGE('A Impacts'!J20,'B Impacts'!J20,'C Impacts'!J20,'D Impacts'!J20,'E Impacts'!J20)</f>
        <v>21.4</v>
      </c>
      <c r="K17" s="4">
        <f>AVERAGE('A Impacts'!K20,'B Impacts'!K20,'C Impacts'!K20,'D Impacts'!K20,'E Impacts'!K20)</f>
        <v>39</v>
      </c>
      <c r="L17" s="4">
        <f>AVERAGE('A Impacts'!L20,'B Impacts'!L20,'C Impacts'!L20,'D Impacts'!L20,'E Impacts'!L20)</f>
        <v>25</v>
      </c>
      <c r="M17" s="4"/>
      <c r="N17" s="4">
        <f>AVERAGE('A Impacts'!N20,'B Impacts'!N20,'C Impacts'!N20,'D Impacts'!N20,'E Impacts'!N20)</f>
        <v>15</v>
      </c>
      <c r="O17" s="4">
        <f>AVERAGE('A Impacts'!O20,'B Impacts'!O20,'C Impacts'!O20,'D Impacts'!O20,'E Impacts'!O20)</f>
        <v>80.5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Charts</vt:lpstr>
      </vt:variant>
      <vt:variant>
        <vt:i4>18</vt:i4>
      </vt:variant>
    </vt:vector>
  </HeadingPairs>
  <TitlesOfParts>
    <vt:vector size="24" baseType="lpstr">
      <vt:lpstr>A Impacts</vt:lpstr>
      <vt:lpstr>B Impacts</vt:lpstr>
      <vt:lpstr>C Impacts</vt:lpstr>
      <vt:lpstr>D Impacts</vt:lpstr>
      <vt:lpstr>E Impacts</vt:lpstr>
      <vt:lpstr>Averages</vt:lpstr>
      <vt:lpstr>A 5 cm</vt:lpstr>
      <vt:lpstr>A 4 cm</vt:lpstr>
      <vt:lpstr>A 3 cm</vt:lpstr>
      <vt:lpstr>B 5 cm</vt:lpstr>
      <vt:lpstr>B 4 cm </vt:lpstr>
      <vt:lpstr>B 3 cm</vt:lpstr>
      <vt:lpstr>C 5 cm</vt:lpstr>
      <vt:lpstr>C 4cm</vt:lpstr>
      <vt:lpstr>C 3cm</vt:lpstr>
      <vt:lpstr>D 5 cm</vt:lpstr>
      <vt:lpstr>D 4 cm</vt:lpstr>
      <vt:lpstr>D 3 cm</vt:lpstr>
      <vt:lpstr>E 5 cm</vt:lpstr>
      <vt:lpstr>E 4 cm</vt:lpstr>
      <vt:lpstr>E 3 cm</vt:lpstr>
      <vt:lpstr>Average 5 cm</vt:lpstr>
      <vt:lpstr>Average 4 cm</vt:lpstr>
      <vt:lpstr>Average 3 cm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</dc:creator>
  <cp:lastModifiedBy>Strathclyde Standard Desktop</cp:lastModifiedBy>
  <dcterms:created xsi:type="dcterms:W3CDTF">2013-07-25T20:14:47Z</dcterms:created>
  <dcterms:modified xsi:type="dcterms:W3CDTF">2013-08-09T14:20:54Z</dcterms:modified>
</cp:coreProperties>
</file>